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5.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6.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7.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8.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drawings/drawing19.xml" ContentType="application/vnd.openxmlformats-officedocument.drawing+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22.xml" ContentType="application/vnd.openxmlformats-officedocument.drawing+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23.xml" ContentType="application/vnd.openxmlformats-officedocument.drawing+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drawings/drawing24.xml" ContentType="application/vnd.openxmlformats-officedocument.drawing+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5.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6.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27.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8.xml" ContentType="application/vnd.openxmlformats-officedocument.drawing+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drawings/drawing29.xml" ContentType="application/vnd.openxmlformats-officedocument.drawing+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30.xml" ContentType="application/vnd.openxmlformats-officedocument.drawing+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drawings/drawing31.xml" ContentType="application/vnd.openxmlformats-officedocument.drawing+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32.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drawings/drawing33.xml" ContentType="application/vnd.openxmlformats-officedocument.drawing+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34.xml" ContentType="application/vnd.openxmlformats-officedocument.drawing+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drawings/drawing35.xml" ContentType="application/vnd.openxmlformats-officedocument.drawing+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36.xml" ContentType="application/vnd.openxmlformats-officedocument.drawing+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37.xml" ContentType="application/vnd.openxmlformats-officedocument.drawing+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drawings/drawing38.xml" ContentType="application/vnd.openxmlformats-officedocument.drawing+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9.xml" ContentType="application/vnd.openxmlformats-officedocument.drawing+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drawings/drawing40.xml" ContentType="application/vnd.openxmlformats-officedocument.drawing+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41.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drawings/drawing42.xml" ContentType="application/vnd.openxmlformats-officedocument.drawing+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drawings/drawing43.xml" ContentType="application/vnd.openxmlformats-officedocument.drawing+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drawings/drawing44.xml" ContentType="application/vnd.openxmlformats-officedocument.drawing+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45.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drawings/drawing46.xml" ContentType="application/vnd.openxmlformats-officedocument.drawing+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drawings/drawing47.xml" ContentType="application/vnd.openxmlformats-officedocument.drawing+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drawings/drawing48.xml" ContentType="application/vnd.openxmlformats-officedocument.drawing+xml"/>
  <Override PartName="/xl/charts/chart50.xml" ContentType="application/vnd.openxmlformats-officedocument.drawingml.chart+xml"/>
  <Override PartName="/xl/charts/style50.xml" ContentType="application/vnd.ms-office.chartstyle+xml"/>
  <Override PartName="/xl/charts/colors50.xml" ContentType="application/vnd.ms-office.chartcolorstyle+xml"/>
  <Override PartName="/xl/drawings/drawing49.xml" ContentType="application/vnd.openxmlformats-officedocument.drawing+xml"/>
  <Override PartName="/xl/charts/chart51.xml" ContentType="application/vnd.openxmlformats-officedocument.drawingml.chart+xml"/>
  <Override PartName="/xl/charts/style51.xml" ContentType="application/vnd.ms-office.chartstyle+xml"/>
  <Override PartName="/xl/charts/colors51.xml" ContentType="application/vnd.ms-office.chartcolorstyle+xml"/>
  <Override PartName="/xl/drawings/drawing50.xml" ContentType="application/vnd.openxmlformats-officedocument.drawing+xml"/>
  <Override PartName="/xl/charts/chart52.xml" ContentType="application/vnd.openxmlformats-officedocument.drawingml.chart+xml"/>
  <Override PartName="/xl/charts/style52.xml" ContentType="application/vnd.ms-office.chartstyle+xml"/>
  <Override PartName="/xl/charts/colors5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mhp.local\data\users\art3550\My Documents\Desktop\MHP\Public Health\CHNA\2026\secondary analysis\"/>
    </mc:Choice>
  </mc:AlternateContent>
  <xr:revisionPtr revIDLastSave="0" documentId="13_ncr:1_{F082E482-1C8F-4295-A08D-7410DF8F5FDC}" xr6:coauthVersionLast="47" xr6:coauthVersionMax="47" xr10:uidLastSave="{00000000-0000-0000-0000-000000000000}"/>
  <bookViews>
    <workbookView xWindow="-16710" yWindow="-16320" windowWidth="29040" windowHeight="15720" firstSheet="46" activeTab="50" xr2:uid="{00000000-000D-0000-FFFF-FFFF00000000}"/>
  </bookViews>
  <sheets>
    <sheet name="County_Health_Ranking" sheetId="1" r:id="rId1"/>
    <sheet name="1_1_Life_Expectancy" sheetId="40" r:id="rId2"/>
    <sheet name="1_2_Premature_Age_Mortality" sheetId="41" r:id="rId3"/>
    <sheet name="1_3_Diabete_Prevalence" sheetId="42" r:id="rId4"/>
    <sheet name="1_4_Suicide" sheetId="43" r:id="rId5"/>
    <sheet name="1_5_Loneliness" sheetId="44" r:id="rId6"/>
    <sheet name="1_6_Food_Insecurity" sheetId="45" r:id="rId7"/>
    <sheet name="1_7_Drug_Overdose" sheetId="46" r:id="rId8"/>
    <sheet name="1_8_Other_Primary_Care" sheetId="47" r:id="rId9"/>
    <sheet name="1_9_Homeownership" sheetId="48" r:id="rId10"/>
    <sheet name="1_10_Severe_Burden_Cost" sheetId="49" r:id="rId11"/>
    <sheet name="1_11_Broadband_Access" sheetId="50" r:id="rId12"/>
    <sheet name="1_12_Census_Participation" sheetId="51" r:id="rId13"/>
    <sheet name="1_13_Living_Wages" sheetId="52" r:id="rId14"/>
    <sheet name="1_14_Lack_social_Em_Support" sheetId="53" r:id="rId15"/>
    <sheet name="1_15_Motor_Crash_Deaths" sheetId="54" r:id="rId16"/>
    <sheet name="1_16_Firearms_Fatalities" sheetId="55" r:id="rId17"/>
    <sheet name="1_Premature_Death" sheetId="2" r:id="rId18"/>
    <sheet name="2_Poor_Fair_Health" sheetId="3" r:id="rId19"/>
    <sheet name="3_Poor_Physical_Health_Days" sheetId="4" r:id="rId20"/>
    <sheet name="4_Poor Mental Health Days" sheetId="5" r:id="rId21"/>
    <sheet name="5_Low Birthweight" sheetId="6" r:id="rId22"/>
    <sheet name="6_Adult Smoking" sheetId="7" r:id="rId23"/>
    <sheet name="7_Adult_Obesity" sheetId="8" r:id="rId24"/>
    <sheet name="8_Food Environment Index" sheetId="9" r:id="rId25"/>
    <sheet name="9_Physical Inactivity" sheetId="10" r:id="rId26"/>
    <sheet name="10_Access_Exercise_Opportun" sheetId="11" r:id="rId27"/>
    <sheet name="11_Excessive Drinking" sheetId="12" r:id="rId28"/>
    <sheet name="12_Alcohol_impaired" sheetId="13" r:id="rId29"/>
    <sheet name="13_Sexually" sheetId="14" r:id="rId30"/>
    <sheet name="14_Teen_Births" sheetId="15" r:id="rId31"/>
    <sheet name="15_Uninsured" sheetId="16" r:id="rId32"/>
    <sheet name="16_Primary_Care" sheetId="17" r:id="rId33"/>
    <sheet name="17_Dentist" sheetId="18" r:id="rId34"/>
    <sheet name="18_Mental" sheetId="19" r:id="rId35"/>
    <sheet name="19_Hospital Stays" sheetId="20" r:id="rId36"/>
    <sheet name="20_Mammography" sheetId="21" r:id="rId37"/>
    <sheet name="21_Flu_Vaccination" sheetId="22" r:id="rId38"/>
    <sheet name="22_High_School_Completion" sheetId="23" r:id="rId39"/>
    <sheet name="23_Some_College" sheetId="24" r:id="rId40"/>
    <sheet name="24_Unemployment" sheetId="25" r:id="rId41"/>
    <sheet name="25_Children_in_Poverty" sheetId="26" r:id="rId42"/>
    <sheet name="26_income_inequality" sheetId="27" r:id="rId43"/>
    <sheet name="27_Children_Single_Home" sheetId="28" r:id="rId44"/>
    <sheet name="28_Social_Association" sheetId="29" r:id="rId45"/>
    <sheet name="29_Child_Care_Cost_Burden" sheetId="30" r:id="rId46"/>
    <sheet name="30_Injury_Deaths" sheetId="31" r:id="rId47"/>
    <sheet name="31_Air_Pollution" sheetId="32" r:id="rId48"/>
    <sheet name="33_Severe_Housing_Problem" sheetId="34" r:id="rId49"/>
    <sheet name="34_Driving_Alone_Work" sheetId="35" r:id="rId50"/>
    <sheet name="35_Long_Commute_Driving_Alone" sheetId="36" r:id="rId51"/>
    <sheet name="Sheet26" sheetId="37" state="hidden" r:id="rId52"/>
    <sheet name="Sheet27" sheetId="38" state="hidden" r:id="rId53"/>
    <sheet name="Sheet28" sheetId="39" state="hidden" r:id="rId5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11" l="1"/>
  <c r="E7" i="10"/>
  <c r="C5" i="8"/>
  <c r="D5" i="7"/>
  <c r="E6" i="6"/>
  <c r="D6" i="5" l="1"/>
  <c r="C5" i="4"/>
  <c r="B4" i="3"/>
</calcChain>
</file>

<file path=xl/sharedStrings.xml><?xml version="1.0" encoding="utf-8"?>
<sst xmlns="http://schemas.openxmlformats.org/spreadsheetml/2006/main" count="838" uniqueCount="209">
  <si>
    <t>Data Source</t>
  </si>
  <si>
    <t>Measure</t>
  </si>
  <si>
    <t>Desription</t>
  </si>
  <si>
    <t>Mahaska</t>
  </si>
  <si>
    <t>Carrol</t>
  </si>
  <si>
    <t>Marion</t>
  </si>
  <si>
    <t>Iowa</t>
  </si>
  <si>
    <t>USA</t>
  </si>
  <si>
    <t>HEALTH OUTCOMES</t>
  </si>
  <si>
    <t>Premature Death*</t>
  </si>
  <si>
    <t>Years of potential life lost before age 75 per 100,000 population (age-adjusted).</t>
  </si>
  <si>
    <t>County Health Rankings &amp; Roadmaps</t>
  </si>
  <si>
    <t>Poor or Fair Health</t>
  </si>
  <si>
    <t>Percentage of adults reporting fair or poor health (age-adjusted).</t>
  </si>
  <si>
    <t>Poor Physical Health Days</t>
  </si>
  <si>
    <t>Average number of physically unhealthy days reported in past 30 days (age-adjusted).</t>
  </si>
  <si>
    <t>Poor Mental Health Days</t>
  </si>
  <si>
    <t>Average number of mentally unhealthy days reported in past 30 days (age-adjusted).</t>
  </si>
  <si>
    <t>Low Birthweight*</t>
  </si>
  <si>
    <t>Percentage of live births with low birthweight (&lt; 2,500 grams).</t>
  </si>
  <si>
    <t>HEALTH FACTORS</t>
  </si>
  <si>
    <t>HEALTH BEHAVIORS</t>
  </si>
  <si>
    <t>Adult Smoking</t>
  </si>
  <si>
    <t>Percentage of adults who are current smokers (age-adjusted).</t>
  </si>
  <si>
    <t>Adult Obesity</t>
  </si>
  <si>
    <t>Percentage of the adult population (age 18 and older) that reports a body mass index (BMI) greater than or equal to 30 kg/m2 (age-adjusted).</t>
  </si>
  <si>
    <t>Food Environment Index</t>
  </si>
  <si>
    <t>Index of factors that contribute to a healthy food environment, from 0 (worst) to 10 (best).</t>
  </si>
  <si>
    <t>Physical Inactivity</t>
  </si>
  <si>
    <t>Percentage of adults age 18 and over reporting no leisure-time physical activity (age-adjusted).</t>
  </si>
  <si>
    <t>Access to Exercise Opportunities</t>
  </si>
  <si>
    <t>Percentage of population with adequate access to locations for physical activity.</t>
  </si>
  <si>
    <t>Excessive Drinking</t>
  </si>
  <si>
    <t>Percentage of adults reporting binge or heavy drinking (age-adjusted).</t>
  </si>
  <si>
    <t>Alcohol-Impaired Driving Deaths</t>
  </si>
  <si>
    <t>Percentage of driving deaths with alcohol involvement.</t>
  </si>
  <si>
    <t>Sexually Transmitted Infections</t>
  </si>
  <si>
    <t>Number of newly diagnosed chlamydia cases per 100,000 population.</t>
  </si>
  <si>
    <t>Teen Births*</t>
  </si>
  <si>
    <t>Number of births per 1,000 female population ages 15-19.</t>
  </si>
  <si>
    <t>CLINICAL CARE</t>
  </si>
  <si>
    <t>Uninsured</t>
  </si>
  <si>
    <t>Percentage of population under age 65 without health insurance.</t>
  </si>
  <si>
    <t>Primary Care Physicians</t>
  </si>
  <si>
    <t>Ratio of population to primary care physicians.</t>
  </si>
  <si>
    <t>1,490:1</t>
  </si>
  <si>
    <t>1,370:1</t>
  </si>
  <si>
    <t>1,150:1</t>
  </si>
  <si>
    <t>1,040:1</t>
  </si>
  <si>
    <t>1,390:1</t>
  </si>
  <si>
    <t>1,330:1</t>
  </si>
  <si>
    <t>Dentists</t>
  </si>
  <si>
    <t>Ratio of population to dentists.</t>
  </si>
  <si>
    <t>2,000:1</t>
  </si>
  <si>
    <t>1,680:1</t>
  </si>
  <si>
    <t>1,410:1</t>
  </si>
  <si>
    <t>1,360:1</t>
  </si>
  <si>
    <t>Mental Health Providers</t>
  </si>
  <si>
    <t>Ratio of population to mental health providers.</t>
  </si>
  <si>
    <t>8 1 0 : 1</t>
  </si>
  <si>
    <t>7 1 0: 1</t>
  </si>
  <si>
    <t>6 40: 1</t>
  </si>
  <si>
    <t>4 70:1</t>
  </si>
  <si>
    <t>3 00: 1</t>
  </si>
  <si>
    <t>Preventable Hospital Stays*</t>
  </si>
  <si>
    <t>Rate of hospital stays for ambulatory-care sensitive conditions per 100,000 Medicare enrollees.</t>
  </si>
  <si>
    <t>Mammography Screening*</t>
  </si>
  <si>
    <t>Percentage of female Medicare enrollees ages 65-74 that received an annual mammography screening.</t>
  </si>
  <si>
    <t>Flu Vaccinations*</t>
  </si>
  <si>
    <t>Percentage of fee-for-service (FFS) Medicare enrollees that had an annual flu vaccination.</t>
  </si>
  <si>
    <t>SOCIAL &amp; ECONOMIC FACTORS</t>
  </si>
  <si>
    <t>High School Completion</t>
  </si>
  <si>
    <t>Percentage of adults ages 25 and over with a high school diploma or equivalent.</t>
  </si>
  <si>
    <t>Some College</t>
  </si>
  <si>
    <t>Percentage of adults ages 25-44 with some post-secondary education.</t>
  </si>
  <si>
    <t>Unemployment</t>
  </si>
  <si>
    <t>Percentage of population ages 16 and older unemployed but seeking work.</t>
  </si>
  <si>
    <t>Children in Poverty*</t>
  </si>
  <si>
    <t>Percentage of people under age 18 in poverty.</t>
  </si>
  <si>
    <t>Income Inequality</t>
  </si>
  <si>
    <t>Children in Single-Parent Households</t>
  </si>
  <si>
    <t>Percentage of children that live in a household headed by a single parent.</t>
  </si>
  <si>
    <t>Social Associations</t>
  </si>
  <si>
    <t>Number of membership associations per 10,000 population.</t>
  </si>
  <si>
    <t>Child care cost burden</t>
  </si>
  <si>
    <t>Child care costs for a household with two children as a percent of median household income</t>
  </si>
  <si>
    <t>Injury Deaths*</t>
  </si>
  <si>
    <t>Number of deaths due to injury per 100,000 population.</t>
  </si>
  <si>
    <t>PHYSICAL ENVIRONMENT</t>
  </si>
  <si>
    <t>Air Pollution - Particulate Matter</t>
  </si>
  <si>
    <t>Average daily density of fine particulate matter in micrograms per cubic meter (PM2.5).</t>
  </si>
  <si>
    <t>Drinking Water Violations+</t>
  </si>
  <si>
    <t>Indicator of the presence of health-related drinking water violations. 'Yes' indicates the presence of a violation, 'No' indicates no violation.</t>
  </si>
  <si>
    <t>No</t>
  </si>
  <si>
    <t>Yes</t>
  </si>
  <si>
    <t>Severe Housing Problems</t>
  </si>
  <si>
    <t>Percentage of households with at least 1 of 4 housing problems: overcrowding, high housing costs, lack of kitchen facilities, or lack of plumbing facilities.</t>
  </si>
  <si>
    <t>Driving Alone to Work*</t>
  </si>
  <si>
    <t>Percentage of the workforce that drives alone to work.</t>
  </si>
  <si>
    <t>Long Commute - Driving Alone</t>
  </si>
  <si>
    <t>Among workers who commute in their car alone, the percentage that commute more than 30 minutes.</t>
  </si>
  <si>
    <t>Premature death</t>
  </si>
  <si>
    <t>Dentist</t>
  </si>
  <si>
    <t>Ratio of household income at the 80th percentile to income at the 20th percentile.</t>
  </si>
  <si>
    <t>na</t>
  </si>
  <si>
    <t>Carroll</t>
  </si>
  <si>
    <t>Years of data used 2023</t>
  </si>
  <si>
    <t>Years of data used 2025</t>
  </si>
  <si>
    <t>Original source of data</t>
  </si>
  <si>
    <t>2018-2020</t>
  </si>
  <si>
    <t>2020-2022</t>
  </si>
  <si>
    <t>National Center for Health Statistics - Natality and Mortality Files; Census Population Estimates Program</t>
  </si>
  <si>
    <t>Behavioral Risk Factor Surveillance System</t>
  </si>
  <si>
    <t>2014-2020</t>
  </si>
  <si>
    <t>2017-2023</t>
  </si>
  <si>
    <t>National Center for Health Statistics - Natality Files</t>
  </si>
  <si>
    <t>2019 &amp; 2020</t>
  </si>
  <si>
    <t>2019 &amp; 2022</t>
  </si>
  <si>
    <t>USDA Food Environment Atlas; Map the Meal Gap from Feeding America</t>
  </si>
  <si>
    <t>2022 &amp; 2020</t>
  </si>
  <si>
    <t>2024, 2022 &amp; 2020</t>
  </si>
  <si>
    <t>ArcGIS Business Analyst and ArcGIS Online; YMCA; US Census TIGER/Line Shapefiles</t>
  </si>
  <si>
    <t>2016-2020</t>
  </si>
  <si>
    <t>2018-2022</t>
  </si>
  <si>
    <t>Fatality Analysis Reporting System</t>
  </si>
  <si>
    <t>National Center for HIV/AIDS, Viral Hepatitis, STD, and TB Prevention</t>
  </si>
  <si>
    <t>National Center for Health Statistics - Natality Files; Census Population Estimates Program</t>
  </si>
  <si>
    <t>Small Area Health Insurance Estimates</t>
  </si>
  <si>
    <t>Area Health Resource File/American Medical Association</t>
  </si>
  <si>
    <t>Area Health Resource File/National Provider Identifier Downloadable File</t>
  </si>
  <si>
    <t>CMS, National Provider Identification</t>
  </si>
  <si>
    <t>Mapping Medicare Disparities Tool</t>
  </si>
  <si>
    <t>2017-2021</t>
  </si>
  <si>
    <t>2019-2023</t>
  </si>
  <si>
    <t>American Community Survey, five-year estimates</t>
  </si>
  <si>
    <t>Bureau of Labor Statistics</t>
  </si>
  <si>
    <t>2021 &amp; 2017-2021</t>
  </si>
  <si>
    <t>2023 &amp; 2019-2023</t>
  </si>
  <si>
    <t>Small Area Income and Poverty Estimates; American Community Survey, five-year estimates</t>
  </si>
  <si>
    <t>Children Eligible for Free or Reduced Price Lunch</t>
  </si>
  <si>
    <t>Percentage of children enrolled in public schools that are eligible for free or reduced price lunch.</t>
  </si>
  <si>
    <t>2022-2023</t>
  </si>
  <si>
    <t>National Center for Education Statistics</t>
  </si>
  <si>
    <t>County Business Patterns</t>
  </si>
  <si>
    <t>2024 &amp; 2023</t>
  </si>
  <si>
    <t>The Living Wage Institute; Small Area Income and Poverty Estimates</t>
  </si>
  <si>
    <t>National Center for Health Statistics - Mortality Files; Census Population Estimates Program</t>
  </si>
  <si>
    <t>Environmental Public Health Tracking Network</t>
  </si>
  <si>
    <t>2015-2019</t>
  </si>
  <si>
    <t>Life expectancy</t>
  </si>
  <si>
    <t>Average number of years a person can expect to live.</t>
  </si>
  <si>
    <t>2021-2023</t>
  </si>
  <si>
    <t>Premature Age-Adjusted Mortality*</t>
  </si>
  <si>
    <t xml:space="preserve">2021-2023
</t>
  </si>
  <si>
    <t xml:space="preserve"> 2018-2020</t>
  </si>
  <si>
    <t>Diabetes Prevalence</t>
  </si>
  <si>
    <t>HIV prevalence</t>
  </si>
  <si>
    <t>Suicides</t>
  </si>
  <si>
    <t>Feeling of loneliness</t>
  </si>
  <si>
    <t>Food Insecurity</t>
  </si>
  <si>
    <t>Drug overdose</t>
  </si>
  <si>
    <t>Other Primary Care</t>
  </si>
  <si>
    <t>Homeownership</t>
  </si>
  <si>
    <t>Severe Housing Cost Ownership</t>
  </si>
  <si>
    <t>Broadband Access</t>
  </si>
  <si>
    <t>Census Participation</t>
  </si>
  <si>
    <t>Living wage</t>
  </si>
  <si>
    <t>Lack of social and emotional support</t>
  </si>
  <si>
    <t>Motor vehicle crash deaths</t>
  </si>
  <si>
    <t>Percentage of adults aged 18 and above with diagnosed diabetes (age-adjusted)</t>
  </si>
  <si>
    <t>The Behavioral Risk Factor Surveillance System (BRFSS)</t>
  </si>
  <si>
    <t>Number of people aged 13 years and older living with a diagnosis of human immunodeficiency virus (HIV) infection per 100,000 population.</t>
  </si>
  <si>
    <t xml:space="preserve">Number of deaths due to suicide per 100,000 population (age-adjusted).
</t>
  </si>
  <si>
    <t>13 ( updated 11/04/2025)</t>
  </si>
  <si>
    <t>Percentage of adults reporting that they always, usually or sometimes feel lonely</t>
  </si>
  <si>
    <t>n/a</t>
  </si>
  <si>
    <t xml:space="preserve">Percentage of population who lack adequate access to food.
</t>
  </si>
  <si>
    <t>Number of drug poisoning deaths per 100,000 population.</t>
  </si>
  <si>
    <t>Map the Meal Gap</t>
  </si>
  <si>
    <t>Ratio of population to primary care providers other than physicians.</t>
  </si>
  <si>
    <t>CMS, National Provider Identifier Downloadable File</t>
  </si>
  <si>
    <t>Percentage of owner-occupied housing units.</t>
  </si>
  <si>
    <t>Percentage of households that spend 50% or more of their household income on housing.</t>
  </si>
  <si>
    <t>850/1</t>
  </si>
  <si>
    <t>820/1</t>
  </si>
  <si>
    <t>760/1</t>
  </si>
  <si>
    <t>680/1</t>
  </si>
  <si>
    <t>Percentage of households with broadband internet connection.</t>
  </si>
  <si>
    <t>Percentage of all households that self-responded to the 2020 census (by internet, paper questionnaire or telephone).</t>
  </si>
  <si>
    <t>Census Operational Quality Metrics</t>
  </si>
  <si>
    <t xml:space="preserve">2024
</t>
  </si>
  <si>
    <t>The hourly wage needed to cover basic household expenses plus all relevant taxes for a household of one adult and two children.</t>
  </si>
  <si>
    <t xml:space="preserve">2022
</t>
  </si>
  <si>
    <t>The Living Wage Institute</t>
  </si>
  <si>
    <t>Percentage of adults reporting that they sometimes, rarely, or never get the social and emotional support they need.</t>
  </si>
  <si>
    <t>Number of motor vehicle crash deaths per 100,000 population.</t>
  </si>
  <si>
    <t>Firearm fatalities</t>
  </si>
  <si>
    <t>Number of deaths due to firearms per 100,000 population.</t>
  </si>
  <si>
    <t>Number of deaths among residents under age 75 per 100,000 population (age-adjusted).</t>
  </si>
  <si>
    <t>Premature Age-Adjusted Mortality is a common and important population health outcome measure to identify the number of deaths of residents younger than age 75 per 100,000 people. Analyzing deaths among individuals under 75 can help identify geographic areas where specific causes of death are more common among younger residents compared to other regions.</t>
  </si>
  <si>
    <t>390 (updated 11/04/2025)</t>
  </si>
  <si>
    <t>290  (updated 11/04/2025)</t>
  </si>
  <si>
    <t>360  (updated 11/04/2025)</t>
  </si>
  <si>
    <t>360 (updated 11/04/2025)</t>
  </si>
  <si>
    <r>
      <t xml:space="preserve">77.2 </t>
    </r>
    <r>
      <rPr>
        <b/>
        <sz val="10"/>
        <rFont val="Arial"/>
        <family val="2"/>
      </rPr>
      <t>(updated 11/04/2025)</t>
    </r>
  </si>
  <si>
    <r>
      <t xml:space="preserve">79 </t>
    </r>
    <r>
      <rPr>
        <b/>
        <sz val="10"/>
        <rFont val="Arial"/>
        <family val="2"/>
      </rPr>
      <t>(updated 11/04/2025)</t>
    </r>
  </si>
  <si>
    <r>
      <t xml:space="preserve">77.9 </t>
    </r>
    <r>
      <rPr>
        <b/>
        <sz val="10"/>
        <rFont val="Arial"/>
        <family val="2"/>
      </rPr>
      <t>(updated 11/04/2025)</t>
    </r>
  </si>
  <si>
    <r>
      <t xml:space="preserve">78.2 </t>
    </r>
    <r>
      <rPr>
        <b/>
        <sz val="10"/>
        <rFont val="Arial"/>
        <family val="2"/>
      </rPr>
      <t>(updated 11/04/2025)</t>
    </r>
  </si>
  <si>
    <r>
      <t xml:space="preserve">77.6 </t>
    </r>
    <r>
      <rPr>
        <b/>
        <sz val="10"/>
        <rFont val="Arial"/>
        <family val="2"/>
      </rPr>
      <t>(updated 11/04/2025)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</si>
</sst>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0.0%"/>
  </numFmts>
  <fonts count="13" x14ac:knownFonts="1">
    <font>
      <sz val="11"/>
      <color theme="1"/>
      <name val="Calibri"/>
      <family val="2"/>
      <scheme val="minor"/>
    </font>
    <font>
      <sz val="10"/>
      <color theme="1"/>
      <name val="Arial"/>
      <family val="2"/>
    </font>
    <font>
      <b/>
      <sz val="11"/>
      <color theme="1"/>
      <name val="Arial"/>
      <family val="2"/>
    </font>
    <font>
      <sz val="11"/>
      <color theme="1"/>
      <name val="Arial"/>
      <family val="2"/>
    </font>
    <font>
      <sz val="11"/>
      <color rgb="FF100000"/>
      <name val="Arial"/>
      <family val="2"/>
    </font>
    <font>
      <u/>
      <sz val="11"/>
      <color theme="10"/>
      <name val="Calibri"/>
      <family val="2"/>
      <scheme val="minor"/>
    </font>
    <font>
      <sz val="11"/>
      <color theme="1"/>
      <name val="Calibri"/>
      <family val="2"/>
      <scheme val="minor"/>
    </font>
    <font>
      <sz val="10"/>
      <name val="Arial"/>
      <family val="2"/>
    </font>
    <font>
      <b/>
      <sz val="10"/>
      <color theme="1"/>
      <name val="Arial"/>
      <family val="2"/>
    </font>
    <font>
      <b/>
      <sz val="10"/>
      <name val="Arial"/>
      <family val="2"/>
    </font>
    <font>
      <sz val="11"/>
      <name val="Calibri"/>
      <family val="2"/>
      <scheme val="minor"/>
    </font>
    <font>
      <b/>
      <sz val="11"/>
      <name val="Arial"/>
      <family val="2"/>
    </font>
    <font>
      <sz val="11"/>
      <name val="Arial"/>
      <family val="2"/>
    </font>
  </fonts>
  <fills count="7">
    <fill>
      <patternFill patternType="none"/>
    </fill>
    <fill>
      <patternFill patternType="gray125"/>
    </fill>
    <fill>
      <patternFill patternType="solid">
        <fgColor rgb="FFFBE4D5"/>
        <bgColor indexed="64"/>
      </patternFill>
    </fill>
    <fill>
      <patternFill patternType="solid">
        <fgColor rgb="FFFFFFFF"/>
        <bgColor indexed="64"/>
      </patternFill>
    </fill>
    <fill>
      <patternFill patternType="solid">
        <fgColor rgb="FFD8D8D8"/>
        <bgColor indexed="64"/>
      </patternFill>
    </fill>
    <fill>
      <patternFill patternType="solid">
        <fgColor rgb="FFFFD965"/>
        <bgColor indexed="64"/>
      </patternFill>
    </fill>
    <fill>
      <patternFill patternType="solid">
        <fgColor theme="0"/>
        <bgColor indexed="64"/>
      </patternFill>
    </fill>
  </fills>
  <borders count="14">
    <border>
      <left/>
      <right/>
      <top/>
      <bottom/>
      <diagonal/>
    </border>
    <border>
      <left style="medium">
        <color rgb="FFCCCCCC"/>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CCCCCC"/>
      </left>
      <right style="medium">
        <color rgb="FF000000"/>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000000"/>
      </left>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right/>
      <top/>
      <bottom style="medium">
        <color rgb="FF000000"/>
      </bottom>
      <diagonal/>
    </border>
    <border>
      <left/>
      <right style="medium">
        <color rgb="FF000000"/>
      </right>
      <top/>
      <bottom style="medium">
        <color rgb="FF000000"/>
      </bottom>
      <diagonal/>
    </border>
    <border>
      <left/>
      <right style="medium">
        <color rgb="FF000000"/>
      </right>
      <top style="medium">
        <color rgb="FFCCCCCC"/>
      </top>
      <bottom/>
      <diagonal/>
    </border>
    <border>
      <left style="medium">
        <color rgb="FFCCCCCC"/>
      </left>
      <right style="medium">
        <color rgb="FF000000"/>
      </right>
      <top style="medium">
        <color rgb="FFCCCCCC"/>
      </top>
      <bottom/>
      <diagonal/>
    </border>
    <border>
      <left style="thin">
        <color indexed="64"/>
      </left>
      <right/>
      <top style="thin">
        <color indexed="64"/>
      </top>
      <bottom style="thin">
        <color indexed="64"/>
      </bottom>
      <diagonal/>
    </border>
    <border>
      <left style="thin">
        <color rgb="FF000000"/>
      </left>
      <right/>
      <top style="thin">
        <color rgb="FF000000"/>
      </top>
      <bottom style="thin">
        <color rgb="FF000000"/>
      </bottom>
      <diagonal/>
    </border>
  </borders>
  <cellStyleXfs count="3">
    <xf numFmtId="0" fontId="0" fillId="0" borderId="0"/>
    <xf numFmtId="0" fontId="5" fillId="0" borderId="0" applyNumberFormat="0" applyFill="0" applyBorder="0" applyAlignment="0" applyProtection="0"/>
    <xf numFmtId="9" fontId="6" fillId="0" borderId="0" applyFont="0" applyFill="0" applyBorder="0" applyAlignment="0" applyProtection="0"/>
  </cellStyleXfs>
  <cellXfs count="132">
    <xf numFmtId="0" fontId="0" fillId="0" borderId="0" xfId="0"/>
    <xf numFmtId="0" fontId="3" fillId="3" borderId="4" xfId="0" applyFont="1" applyFill="1" applyBorder="1" applyAlignment="1">
      <alignment vertical="center" wrapText="1"/>
    </xf>
    <xf numFmtId="0" fontId="3" fillId="5" borderId="4" xfId="0" applyFont="1" applyFill="1" applyBorder="1" applyAlignment="1">
      <alignment vertical="center" wrapText="1"/>
    </xf>
    <xf numFmtId="0" fontId="2" fillId="4" borderId="2" xfId="0" applyFont="1" applyFill="1" applyBorder="1" applyAlignment="1">
      <alignment vertical="center" wrapText="1"/>
    </xf>
    <xf numFmtId="0" fontId="2" fillId="2" borderId="1" xfId="0" applyFont="1" applyFill="1" applyBorder="1" applyAlignment="1">
      <alignment horizontal="center" vertical="center"/>
    </xf>
    <xf numFmtId="0" fontId="2" fillId="0" borderId="4" xfId="0" applyFont="1" applyBorder="1" applyAlignment="1">
      <alignment horizontal="center" vertical="center"/>
    </xf>
    <xf numFmtId="0" fontId="1" fillId="0" borderId="4" xfId="0" applyFont="1" applyBorder="1" applyAlignment="1">
      <alignment vertical="center"/>
    </xf>
    <xf numFmtId="0" fontId="3" fillId="0" borderId="4" xfId="0" applyFont="1" applyBorder="1" applyAlignment="1">
      <alignment horizontal="center" vertical="center"/>
    </xf>
    <xf numFmtId="0" fontId="3" fillId="0" borderId="4" xfId="0" applyFont="1" applyBorder="1" applyAlignment="1">
      <alignment vertical="center"/>
    </xf>
    <xf numFmtId="9" fontId="3" fillId="0" borderId="4" xfId="0" applyNumberFormat="1" applyFont="1" applyBorder="1" applyAlignment="1">
      <alignment horizontal="center" vertical="center"/>
    </xf>
    <xf numFmtId="0" fontId="3" fillId="5" borderId="4" xfId="0" applyFont="1" applyFill="1" applyBorder="1" applyAlignment="1">
      <alignment vertical="center"/>
    </xf>
    <xf numFmtId="0" fontId="1" fillId="5" borderId="4" xfId="0" applyFont="1" applyFill="1" applyBorder="1" applyAlignment="1">
      <alignment vertical="center"/>
    </xf>
    <xf numFmtId="9" fontId="3" fillId="5" borderId="4" xfId="0" applyNumberFormat="1" applyFont="1" applyFill="1" applyBorder="1" applyAlignment="1">
      <alignment horizontal="center" vertical="center"/>
    </xf>
    <xf numFmtId="0" fontId="3" fillId="5" borderId="4" xfId="0" applyFont="1" applyFill="1" applyBorder="1" applyAlignment="1">
      <alignment horizontal="center"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0" fillId="0" borderId="0" xfId="0" applyAlignment="1">
      <alignment vertical="center"/>
    </xf>
    <xf numFmtId="0" fontId="3" fillId="3" borderId="5" xfId="0" applyFont="1" applyFill="1" applyBorder="1" applyAlignment="1">
      <alignment vertical="center"/>
    </xf>
    <xf numFmtId="0" fontId="3" fillId="5" borderId="5" xfId="0" applyFont="1" applyFill="1" applyBorder="1" applyAlignment="1">
      <alignment vertical="center"/>
    </xf>
    <xf numFmtId="0" fontId="0" fillId="6" borderId="0" xfId="0" applyFill="1"/>
    <xf numFmtId="0" fontId="1" fillId="6" borderId="3" xfId="0" applyFont="1" applyFill="1" applyBorder="1" applyAlignment="1">
      <alignment vertical="center"/>
    </xf>
    <xf numFmtId="0" fontId="1" fillId="6" borderId="1" xfId="0" applyFont="1" applyFill="1" applyBorder="1" applyAlignment="1">
      <alignment vertical="center" wrapText="1"/>
    </xf>
    <xf numFmtId="0" fontId="8" fillId="6" borderId="1" xfId="0" applyFont="1" applyFill="1" applyBorder="1" applyAlignment="1">
      <alignment horizontal="center" vertical="center"/>
    </xf>
    <xf numFmtId="0" fontId="8" fillId="6" borderId="10" xfId="0" applyFont="1" applyFill="1" applyBorder="1" applyAlignment="1">
      <alignment vertical="center"/>
    </xf>
    <xf numFmtId="0" fontId="8" fillId="6" borderId="11" xfId="0" applyFont="1" applyFill="1" applyBorder="1" applyAlignment="1">
      <alignment vertical="center" wrapText="1"/>
    </xf>
    <xf numFmtId="0" fontId="8" fillId="6" borderId="11" xfId="0" applyFont="1" applyFill="1" applyBorder="1" applyAlignment="1">
      <alignment horizontal="center" vertical="center"/>
    </xf>
    <xf numFmtId="0" fontId="8" fillId="6" borderId="7" xfId="0" applyFont="1" applyFill="1" applyBorder="1" applyAlignment="1">
      <alignment vertical="center"/>
    </xf>
    <xf numFmtId="0" fontId="1" fillId="6" borderId="7" xfId="0" applyFont="1" applyFill="1" applyBorder="1" applyAlignment="1">
      <alignment vertical="center" wrapText="1"/>
    </xf>
    <xf numFmtId="0" fontId="8" fillId="6" borderId="7" xfId="0" applyFont="1" applyFill="1" applyBorder="1" applyAlignment="1">
      <alignment horizontal="center" vertical="center"/>
    </xf>
    <xf numFmtId="0" fontId="8" fillId="6" borderId="7" xfId="0" applyFont="1" applyFill="1" applyBorder="1" applyAlignment="1">
      <alignment horizontal="center" vertical="center" wrapText="1"/>
    </xf>
    <xf numFmtId="0" fontId="10" fillId="0" borderId="0" xfId="0" applyFont="1"/>
    <xf numFmtId="0" fontId="7" fillId="0" borderId="3" xfId="0" applyFont="1" applyBorder="1" applyAlignment="1">
      <alignment vertical="center"/>
    </xf>
    <xf numFmtId="0" fontId="7" fillId="0" borderId="1" xfId="0" applyFont="1" applyBorder="1" applyAlignment="1">
      <alignment vertical="center" wrapText="1"/>
    </xf>
    <xf numFmtId="0" fontId="9" fillId="0" borderId="1" xfId="0" applyFont="1" applyBorder="1" applyAlignment="1">
      <alignment horizontal="center" vertical="center"/>
    </xf>
    <xf numFmtId="0" fontId="9" fillId="0" borderId="5" xfId="0" applyFont="1" applyBorder="1" applyAlignment="1">
      <alignment vertical="center"/>
    </xf>
    <xf numFmtId="0" fontId="9" fillId="0" borderId="4" xfId="0" applyFont="1" applyBorder="1" applyAlignment="1">
      <alignment vertical="center" wrapText="1"/>
    </xf>
    <xf numFmtId="0" fontId="9" fillId="0" borderId="4" xfId="0" applyFont="1" applyBorder="1" applyAlignment="1">
      <alignment horizontal="center" vertical="center"/>
    </xf>
    <xf numFmtId="0" fontId="7" fillId="0" borderId="8" xfId="0" applyFont="1" applyBorder="1" applyAlignment="1">
      <alignment vertical="center"/>
    </xf>
    <xf numFmtId="0" fontId="7" fillId="0" borderId="8" xfId="0" applyFont="1" applyBorder="1" applyAlignment="1">
      <alignment vertical="center" wrapText="1"/>
    </xf>
    <xf numFmtId="0" fontId="7" fillId="0" borderId="8" xfId="0" applyFont="1"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1" fillId="0" borderId="3" xfId="0" applyFont="1" applyBorder="1" applyAlignment="1">
      <alignment vertical="center"/>
    </xf>
    <xf numFmtId="0" fontId="1" fillId="0" borderId="1" xfId="0" applyFont="1" applyBorder="1" applyAlignment="1">
      <alignment vertical="center" wrapText="1"/>
    </xf>
    <xf numFmtId="0" fontId="8" fillId="0" borderId="1" xfId="0" applyFont="1" applyBorder="1" applyAlignment="1">
      <alignment horizontal="center" vertical="center"/>
    </xf>
    <xf numFmtId="0" fontId="8" fillId="0" borderId="5" xfId="0" applyFont="1" applyBorder="1" applyAlignment="1">
      <alignment vertical="center"/>
    </xf>
    <xf numFmtId="0" fontId="8" fillId="0" borderId="4" xfId="0" applyFont="1" applyBorder="1" applyAlignment="1">
      <alignment vertical="center" wrapText="1"/>
    </xf>
    <xf numFmtId="0" fontId="8" fillId="0" borderId="4" xfId="0" applyFont="1" applyBorder="1" applyAlignment="1">
      <alignment horizontal="center" vertical="center"/>
    </xf>
    <xf numFmtId="0" fontId="8" fillId="0" borderId="8" xfId="0" applyFont="1" applyBorder="1" applyAlignment="1">
      <alignment vertical="center" wrapText="1"/>
    </xf>
    <xf numFmtId="0" fontId="1" fillId="0" borderId="8" xfId="0" applyFont="1" applyBorder="1" applyAlignment="1">
      <alignment vertical="center" wrapText="1"/>
    </xf>
    <xf numFmtId="9" fontId="8" fillId="0" borderId="8" xfId="0" applyNumberFormat="1" applyFont="1" applyBorder="1" applyAlignment="1">
      <alignment horizontal="center" vertical="center"/>
    </xf>
    <xf numFmtId="9" fontId="8" fillId="0" borderId="8" xfId="0" applyNumberFormat="1" applyFont="1" applyBorder="1" applyAlignment="1">
      <alignment horizontal="center" vertical="center" wrapText="1"/>
    </xf>
    <xf numFmtId="9" fontId="8" fillId="0" borderId="9" xfId="0" applyNumberFormat="1" applyFont="1" applyBorder="1" applyAlignment="1">
      <alignment horizontal="center" vertical="center" wrapText="1"/>
    </xf>
    <xf numFmtId="0" fontId="9" fillId="0" borderId="8" xfId="0" applyFont="1" applyBorder="1" applyAlignment="1">
      <alignment vertical="center" wrapText="1"/>
    </xf>
    <xf numFmtId="0" fontId="9" fillId="0" borderId="8" xfId="0" applyFont="1" applyBorder="1" applyAlignment="1">
      <alignment horizontal="center" vertical="center"/>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8" fillId="0" borderId="8" xfId="0" applyFont="1" applyBorder="1" applyAlignment="1">
      <alignment horizontal="center" vertical="center"/>
    </xf>
    <xf numFmtId="0" fontId="8" fillId="0" borderId="8" xfId="0" applyFont="1" applyBorder="1" applyAlignment="1">
      <alignment vertical="center"/>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0" fontId="8" fillId="0" borderId="9" xfId="0" applyFont="1" applyBorder="1" applyAlignment="1">
      <alignment horizontal="center" vertical="center"/>
    </xf>
    <xf numFmtId="164" fontId="8" fillId="0" borderId="8" xfId="0" applyNumberFormat="1" applyFont="1" applyBorder="1" applyAlignment="1">
      <alignment horizontal="center" vertical="center"/>
    </xf>
    <xf numFmtId="164" fontId="8" fillId="0" borderId="8" xfId="0" applyNumberFormat="1" applyFont="1" applyBorder="1" applyAlignment="1">
      <alignment horizontal="center" vertical="center" wrapText="1"/>
    </xf>
    <xf numFmtId="164" fontId="8" fillId="0" borderId="9" xfId="0" applyNumberFormat="1" applyFont="1" applyBorder="1" applyAlignment="1">
      <alignment horizontal="center" vertical="center" wrapText="1"/>
    </xf>
    <xf numFmtId="0" fontId="2" fillId="0" borderId="1" xfId="0" applyFont="1" applyBorder="1" applyAlignment="1">
      <alignment horizontal="center" vertical="center"/>
    </xf>
    <xf numFmtId="3" fontId="3" fillId="0" borderId="4" xfId="0" applyNumberFormat="1" applyFont="1" applyBorder="1" applyAlignment="1">
      <alignment horizontal="center" vertical="center"/>
    </xf>
    <xf numFmtId="0" fontId="3" fillId="0" borderId="4" xfId="0" applyFont="1" applyBorder="1" applyAlignment="1">
      <alignment vertical="center" wrapText="1"/>
    </xf>
    <xf numFmtId="0" fontId="0" fillId="0" borderId="0" xfId="0" applyAlignment="1">
      <alignment vertical="center" wrapText="1"/>
    </xf>
    <xf numFmtId="0" fontId="3" fillId="0" borderId="5" xfId="0" applyFont="1" applyBorder="1" applyAlignment="1">
      <alignment vertical="center"/>
    </xf>
    <xf numFmtId="0" fontId="4" fillId="0" borderId="4" xfId="0" applyFont="1" applyBorder="1" applyAlignment="1">
      <alignment horizontal="center" vertical="center"/>
    </xf>
    <xf numFmtId="164" fontId="3" fillId="0" borderId="4" xfId="0" applyNumberFormat="1" applyFont="1" applyBorder="1" applyAlignment="1">
      <alignment horizontal="center" vertical="center"/>
    </xf>
    <xf numFmtId="0" fontId="3" fillId="0" borderId="5" xfId="0" applyFont="1" applyBorder="1"/>
    <xf numFmtId="0" fontId="3" fillId="0" borderId="4" xfId="0" applyFont="1" applyBorder="1" applyAlignment="1">
      <alignment wrapText="1"/>
    </xf>
    <xf numFmtId="9" fontId="3" fillId="0" borderId="4" xfId="0" applyNumberFormat="1" applyFont="1" applyBorder="1" applyAlignment="1">
      <alignment horizontal="center"/>
    </xf>
    <xf numFmtId="0" fontId="11" fillId="0" borderId="1" xfId="0" applyFon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vertical="center"/>
    </xf>
    <xf numFmtId="0" fontId="10" fillId="0" borderId="4" xfId="1" applyFont="1" applyFill="1" applyBorder="1" applyAlignment="1">
      <alignment vertical="center" wrapText="1"/>
    </xf>
    <xf numFmtId="0" fontId="12" fillId="0" borderId="4" xfId="0" applyFont="1" applyBorder="1" applyAlignment="1">
      <alignment horizontal="center" vertical="center"/>
    </xf>
    <xf numFmtId="0" fontId="10" fillId="0" borderId="0" xfId="0" applyFont="1" applyAlignment="1">
      <alignment vertical="center"/>
    </xf>
    <xf numFmtId="0" fontId="3" fillId="0" borderId="5" xfId="0" applyFont="1" applyBorder="1" applyAlignment="1">
      <alignment horizontal="center" vertical="center" wrapText="1"/>
    </xf>
    <xf numFmtId="9" fontId="1" fillId="0" borderId="4" xfId="0" applyNumberFormat="1" applyFont="1" applyBorder="1" applyAlignment="1">
      <alignment horizontal="center" vertical="center"/>
    </xf>
    <xf numFmtId="0" fontId="1" fillId="0" borderId="4" xfId="0" applyFont="1" applyBorder="1" applyAlignment="1">
      <alignment horizontal="center" vertical="center"/>
    </xf>
    <xf numFmtId="0" fontId="0" fillId="0" borderId="0" xfId="0" applyAlignment="1">
      <alignment horizontal="center" vertical="center"/>
    </xf>
    <xf numFmtId="0" fontId="3" fillId="0" borderId="4" xfId="0" applyFont="1" applyBorder="1" applyAlignment="1">
      <alignment horizontal="left" vertical="center" wrapText="1"/>
    </xf>
    <xf numFmtId="0" fontId="9" fillId="0" borderId="7" xfId="0" applyFont="1" applyBorder="1" applyAlignment="1">
      <alignment horizontal="center" vertical="center"/>
    </xf>
    <xf numFmtId="0" fontId="7" fillId="0" borderId="0" xfId="0" applyFont="1" applyAlignment="1">
      <alignment horizontal="center" vertical="center"/>
    </xf>
    <xf numFmtId="0" fontId="7" fillId="0" borderId="0" xfId="0" applyFont="1" applyAlignment="1">
      <alignment vertical="center"/>
    </xf>
    <xf numFmtId="0" fontId="7" fillId="0" borderId="7" xfId="0" applyFont="1" applyBorder="1" applyAlignment="1">
      <alignment horizontal="center" vertical="center"/>
    </xf>
    <xf numFmtId="0" fontId="7" fillId="0" borderId="0" xfId="0" applyFont="1"/>
    <xf numFmtId="0" fontId="7" fillId="0" borderId="0" xfId="0" applyFont="1" applyAlignment="1">
      <alignment vertical="center" wrapText="1"/>
    </xf>
    <xf numFmtId="164" fontId="7" fillId="0" borderId="0" xfId="2" applyNumberFormat="1" applyFont="1" applyFill="1" applyAlignment="1">
      <alignment vertical="center"/>
    </xf>
    <xf numFmtId="0" fontId="9" fillId="0" borderId="12" xfId="0" applyFont="1" applyBorder="1" applyAlignment="1">
      <alignment horizontal="center" vertical="center"/>
    </xf>
    <xf numFmtId="0" fontId="7" fillId="0" borderId="12" xfId="0" applyFont="1" applyBorder="1" applyAlignment="1">
      <alignment horizontal="center" vertical="center"/>
    </xf>
    <xf numFmtId="0" fontId="9" fillId="0" borderId="13" xfId="0" applyFont="1" applyBorder="1" applyAlignment="1">
      <alignment horizontal="center" vertical="center"/>
    </xf>
    <xf numFmtId="0" fontId="7" fillId="0" borderId="7" xfId="0" applyFont="1" applyBorder="1" applyAlignment="1">
      <alignment vertical="center"/>
    </xf>
    <xf numFmtId="0" fontId="7" fillId="0" borderId="7" xfId="0" applyFont="1" applyBorder="1" applyAlignment="1">
      <alignment vertical="center" wrapText="1"/>
    </xf>
    <xf numFmtId="0" fontId="9" fillId="0" borderId="7" xfId="0" applyFont="1" applyBorder="1" applyAlignment="1">
      <alignment vertical="center"/>
    </xf>
    <xf numFmtId="0" fontId="9" fillId="0" borderId="7" xfId="0" applyFont="1" applyBorder="1" applyAlignment="1">
      <alignment vertical="center" wrapText="1"/>
    </xf>
    <xf numFmtId="0" fontId="7" fillId="0" borderId="7" xfId="0" applyFont="1" applyBorder="1" applyAlignment="1">
      <alignment horizontal="center" vertical="center" wrapText="1"/>
    </xf>
    <xf numFmtId="0" fontId="9" fillId="0" borderId="7" xfId="0" applyFont="1" applyBorder="1" applyAlignment="1">
      <alignment horizontal="center" vertical="center" wrapText="1"/>
    </xf>
    <xf numFmtId="9" fontId="9" fillId="0" borderId="7" xfId="0" applyNumberFormat="1" applyFont="1" applyBorder="1" applyAlignment="1">
      <alignment horizontal="center" vertical="center"/>
    </xf>
    <xf numFmtId="9" fontId="9" fillId="0" borderId="7" xfId="0" applyNumberFormat="1" applyFont="1" applyBorder="1" applyAlignment="1">
      <alignment horizontal="center" vertical="center" wrapText="1"/>
    </xf>
    <xf numFmtId="164" fontId="9" fillId="0" borderId="7" xfId="0" applyNumberFormat="1" applyFont="1" applyBorder="1" applyAlignment="1">
      <alignment horizontal="center" vertical="center"/>
    </xf>
    <xf numFmtId="164" fontId="9" fillId="0" borderId="7" xfId="0" applyNumberFormat="1" applyFont="1" applyBorder="1" applyAlignment="1">
      <alignment horizontal="center" vertical="center" wrapText="1"/>
    </xf>
    <xf numFmtId="8" fontId="9" fillId="0" borderId="7" xfId="0" applyNumberFormat="1" applyFont="1" applyBorder="1" applyAlignment="1">
      <alignment horizontal="center" vertical="center"/>
    </xf>
    <xf numFmtId="8" fontId="9" fillId="0" borderId="7" xfId="0" applyNumberFormat="1" applyFont="1" applyBorder="1" applyAlignment="1">
      <alignment horizontal="center" vertical="center" wrapText="1"/>
    </xf>
    <xf numFmtId="3" fontId="7" fillId="0" borderId="7" xfId="0" applyNumberFormat="1" applyFont="1" applyBorder="1" applyAlignment="1">
      <alignment horizontal="center" vertical="center"/>
    </xf>
    <xf numFmtId="9" fontId="7" fillId="0" borderId="7" xfId="0" applyNumberFormat="1" applyFont="1" applyBorder="1" applyAlignment="1">
      <alignment horizontal="center" vertical="center"/>
    </xf>
    <xf numFmtId="10" fontId="7" fillId="0" borderId="7" xfId="0" applyNumberFormat="1" applyFont="1" applyBorder="1" applyAlignment="1">
      <alignment horizontal="center" vertical="center"/>
    </xf>
    <xf numFmtId="0" fontId="7" fillId="0" borderId="7" xfId="1" applyFont="1" applyFill="1" applyBorder="1" applyAlignment="1">
      <alignment vertical="center" wrapText="1"/>
    </xf>
    <xf numFmtId="9" fontId="7" fillId="0" borderId="7" xfId="0" applyNumberFormat="1" applyFont="1" applyBorder="1" applyAlignment="1">
      <alignment vertical="center"/>
    </xf>
    <xf numFmtId="0" fontId="9" fillId="0" borderId="7" xfId="0" applyFont="1" applyBorder="1" applyAlignment="1">
      <alignment horizontal="center" vertical="center"/>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8" fillId="6" borderId="6"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3" xfId="0" applyFont="1" applyFill="1" applyBorder="1" applyAlignment="1">
      <alignment horizontal="center" vertical="center"/>
    </xf>
    <xf numFmtId="0" fontId="8" fillId="0" borderId="6"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2" fillId="2" borderId="6"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E692CA"/>
      <color rgb="FFF880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50.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1.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2.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Life expectancy</a:t>
            </a:r>
          </a:p>
          <a:p>
            <a:pPr>
              <a:defRPr/>
            </a:pPr>
            <a:r>
              <a:rPr lang="en-US"/>
              <a:t>Average number of years a person can expect to live.</a:t>
            </a:r>
          </a:p>
        </c:rich>
      </c:tx>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8FEB-4FB5-89A4-0C3FDEB1B38E}"/>
              </c:ext>
            </c:extLst>
          </c:dPt>
          <c:dPt>
            <c:idx val="1"/>
            <c:invertIfNegative val="0"/>
            <c:bubble3D val="0"/>
            <c:spPr>
              <a:solidFill>
                <a:srgbClr val="7030A0"/>
              </a:solidFill>
              <a:ln>
                <a:noFill/>
              </a:ln>
              <a:effectLst/>
            </c:spPr>
            <c:extLst>
              <c:ext xmlns:c16="http://schemas.microsoft.com/office/drawing/2014/chart" uri="{C3380CC4-5D6E-409C-BE32-E72D297353CC}">
                <c16:uniqueId val="{00000002-8FEB-4FB5-89A4-0C3FDEB1B38E}"/>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'1_1_Life_Expectancy'!$D$2:$I$3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'1_1_Life_Expectancy'!$D$4:$I$4</c:f>
              <c:numCache>
                <c:formatCode>General</c:formatCode>
                <c:ptCount val="6"/>
                <c:pt idx="0">
                  <c:v>78.2</c:v>
                </c:pt>
                <c:pt idx="1">
                  <c:v>77.2</c:v>
                </c:pt>
                <c:pt idx="2">
                  <c:v>79</c:v>
                </c:pt>
                <c:pt idx="3">
                  <c:v>77.900000000000006</c:v>
                </c:pt>
                <c:pt idx="4">
                  <c:v>78.2</c:v>
                </c:pt>
                <c:pt idx="5">
                  <c:v>77.599999999999994</c:v>
                </c:pt>
              </c:numCache>
            </c:numRef>
          </c:val>
          <c:extLst>
            <c:ext xmlns:c16="http://schemas.microsoft.com/office/drawing/2014/chart" uri="{C3380CC4-5D6E-409C-BE32-E72D297353CC}">
              <c16:uniqueId val="{00000000-8FEB-4FB5-89A4-0C3FDEB1B38E}"/>
            </c:ext>
          </c:extLst>
        </c:ser>
        <c:dLbls>
          <c:dLblPos val="outEnd"/>
          <c:showLegendKey val="0"/>
          <c:showVal val="1"/>
          <c:showCatName val="0"/>
          <c:showSerName val="0"/>
          <c:showPercent val="0"/>
          <c:showBubbleSize val="0"/>
        </c:dLbls>
        <c:gapWidth val="219"/>
        <c:overlap val="-27"/>
        <c:axId val="1819645871"/>
        <c:axId val="1822252511"/>
      </c:barChart>
      <c:catAx>
        <c:axId val="1819645871"/>
        <c:scaling>
          <c:orientation val="minMax"/>
        </c:scaling>
        <c:delete val="0"/>
        <c:axPos val="b"/>
        <c:title>
          <c:tx>
            <c:rich>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0"/>
                  <a:t>Year</a:t>
                </a:r>
              </a:p>
            </c:rich>
          </c:tx>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22252511"/>
        <c:crosses val="autoZero"/>
        <c:auto val="1"/>
        <c:lblAlgn val="ctr"/>
        <c:lblOffset val="100"/>
        <c:noMultiLvlLbl val="0"/>
      </c:catAx>
      <c:valAx>
        <c:axId val="1822252511"/>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b="0"/>
                  <a:t>Average number </a:t>
                </a:r>
              </a:p>
              <a:p>
                <a:pPr>
                  <a:defRPr b="0"/>
                </a:pPr>
                <a:r>
                  <a:rPr lang="en-US" b="0"/>
                  <a:t>of years</a:t>
                </a:r>
              </a:p>
            </c:rich>
          </c:tx>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96458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Severe Housing Cost Ownership</a:t>
            </a:r>
          </a:p>
          <a:p>
            <a:pPr>
              <a:defRPr sz="1000" b="1"/>
            </a:pPr>
            <a:r>
              <a:rPr lang="en-US" sz="1000" b="1"/>
              <a:t>Percentage of households that spend 50% or more of their household income on housing.</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30D6-4D0D-894E-2A90D55D36DA}"/>
              </c:ext>
            </c:extLst>
          </c:dPt>
          <c:dPt>
            <c:idx val="1"/>
            <c:invertIfNegative val="0"/>
            <c:bubble3D val="0"/>
            <c:spPr>
              <a:solidFill>
                <a:srgbClr val="7030A0"/>
              </a:solidFill>
              <a:ln>
                <a:noFill/>
              </a:ln>
              <a:effectLst/>
            </c:spPr>
            <c:extLst>
              <c:ext xmlns:c16="http://schemas.microsoft.com/office/drawing/2014/chart" uri="{C3380CC4-5D6E-409C-BE32-E72D297353CC}">
                <c16:uniqueId val="{00000002-30D6-4D0D-894E-2A90D55D36DA}"/>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'1_10_Severe_Burden_Cost'!$D$2:$I$3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'1_10_Severe_Burden_Cost'!$D$4:$I$4</c:f>
              <c:numCache>
                <c:formatCode>0%</c:formatCode>
                <c:ptCount val="6"/>
                <c:pt idx="0">
                  <c:v>0.09</c:v>
                </c:pt>
                <c:pt idx="1">
                  <c:v>0.09</c:v>
                </c:pt>
                <c:pt idx="2">
                  <c:v>0.08</c:v>
                </c:pt>
                <c:pt idx="3">
                  <c:v>0.09</c:v>
                </c:pt>
                <c:pt idx="4">
                  <c:v>0.1</c:v>
                </c:pt>
                <c:pt idx="5">
                  <c:v>0.15</c:v>
                </c:pt>
              </c:numCache>
            </c:numRef>
          </c:val>
          <c:extLst>
            <c:ext xmlns:c16="http://schemas.microsoft.com/office/drawing/2014/chart" uri="{C3380CC4-5D6E-409C-BE32-E72D297353CC}">
              <c16:uniqueId val="{00000000-30D6-4D0D-894E-2A90D55D36DA}"/>
            </c:ext>
          </c:extLst>
        </c:ser>
        <c:dLbls>
          <c:dLblPos val="outEnd"/>
          <c:showLegendKey val="0"/>
          <c:showVal val="1"/>
          <c:showCatName val="0"/>
          <c:showSerName val="0"/>
          <c:showPercent val="0"/>
          <c:showBubbleSize val="0"/>
        </c:dLbls>
        <c:gapWidth val="219"/>
        <c:overlap val="-27"/>
        <c:axId val="2054350943"/>
        <c:axId val="1822252927"/>
      </c:barChart>
      <c:catAx>
        <c:axId val="2054350943"/>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22252927"/>
        <c:crosses val="autoZero"/>
        <c:auto val="1"/>
        <c:lblAlgn val="ctr"/>
        <c:lblOffset val="100"/>
        <c:noMultiLvlLbl val="0"/>
      </c:catAx>
      <c:valAx>
        <c:axId val="182225292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543509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Broadband Access</a:t>
            </a:r>
          </a:p>
          <a:p>
            <a:pPr>
              <a:defRPr sz="1000" b="1"/>
            </a:pPr>
            <a:r>
              <a:rPr lang="en-US" sz="1000" b="1"/>
              <a:t>Percentage of households with broadband internet connection.</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F40A-4950-84BA-05DD991CD8EE}"/>
              </c:ext>
            </c:extLst>
          </c:dPt>
          <c:dPt>
            <c:idx val="1"/>
            <c:invertIfNegative val="0"/>
            <c:bubble3D val="0"/>
            <c:spPr>
              <a:solidFill>
                <a:srgbClr val="7030A0"/>
              </a:solidFill>
              <a:ln>
                <a:noFill/>
              </a:ln>
              <a:effectLst/>
            </c:spPr>
            <c:extLst>
              <c:ext xmlns:c16="http://schemas.microsoft.com/office/drawing/2014/chart" uri="{C3380CC4-5D6E-409C-BE32-E72D297353CC}">
                <c16:uniqueId val="{00000002-F40A-4950-84BA-05DD991CD8EE}"/>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'1_11_Broadband_Access'!$D$2:$I$3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'1_11_Broadband_Access'!$D$4:$I$4</c:f>
              <c:numCache>
                <c:formatCode>0%</c:formatCode>
                <c:ptCount val="6"/>
                <c:pt idx="0">
                  <c:v>0.84</c:v>
                </c:pt>
                <c:pt idx="1">
                  <c:v>0.86</c:v>
                </c:pt>
                <c:pt idx="2">
                  <c:v>0.86</c:v>
                </c:pt>
                <c:pt idx="3">
                  <c:v>0.87</c:v>
                </c:pt>
                <c:pt idx="4">
                  <c:v>0.88</c:v>
                </c:pt>
                <c:pt idx="5">
                  <c:v>0.9</c:v>
                </c:pt>
              </c:numCache>
            </c:numRef>
          </c:val>
          <c:extLst>
            <c:ext xmlns:c16="http://schemas.microsoft.com/office/drawing/2014/chart" uri="{C3380CC4-5D6E-409C-BE32-E72D297353CC}">
              <c16:uniqueId val="{00000000-F40A-4950-84BA-05DD991CD8EE}"/>
            </c:ext>
          </c:extLst>
        </c:ser>
        <c:dLbls>
          <c:dLblPos val="outEnd"/>
          <c:showLegendKey val="0"/>
          <c:showVal val="1"/>
          <c:showCatName val="0"/>
          <c:showSerName val="0"/>
          <c:showPercent val="0"/>
          <c:showBubbleSize val="0"/>
        </c:dLbls>
        <c:gapWidth val="219"/>
        <c:overlap val="-27"/>
        <c:axId val="1897671119"/>
        <c:axId val="1887290527"/>
      </c:barChart>
      <c:catAx>
        <c:axId val="1897671119"/>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7290527"/>
        <c:crosses val="autoZero"/>
        <c:auto val="1"/>
        <c:lblAlgn val="ctr"/>
        <c:lblOffset val="100"/>
        <c:noMultiLvlLbl val="0"/>
      </c:catAx>
      <c:valAx>
        <c:axId val="1887290527"/>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976711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Census Participation</a:t>
            </a:r>
          </a:p>
          <a:p>
            <a:pPr>
              <a:defRPr sz="1000" b="1"/>
            </a:pPr>
            <a:r>
              <a:rPr lang="en-US" sz="1000" b="1"/>
              <a:t>Percentage of all households that self-responded to the 2020 census (by internet, paper questionnaire or telephone).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2-836D-4B58-B72E-4AC7DB062CF2}"/>
              </c:ext>
            </c:extLst>
          </c:dPt>
          <c:dPt>
            <c:idx val="1"/>
            <c:invertIfNegative val="0"/>
            <c:bubble3D val="0"/>
            <c:spPr>
              <a:solidFill>
                <a:srgbClr val="7030A0"/>
              </a:solidFill>
              <a:ln>
                <a:noFill/>
              </a:ln>
              <a:effectLst/>
            </c:spPr>
            <c:extLst>
              <c:ext xmlns:c16="http://schemas.microsoft.com/office/drawing/2014/chart" uri="{C3380CC4-5D6E-409C-BE32-E72D297353CC}">
                <c16:uniqueId val="{00000003-836D-4B58-B72E-4AC7DB062CF2}"/>
              </c:ext>
            </c:extLst>
          </c:dPt>
          <c:dLbls>
            <c:dLbl>
              <c:idx val="4"/>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836D-4B58-B72E-4AC7DB062CF2}"/>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'1_12_Census_Participation'!$D$3:$I$4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'1_12_Census_Participation'!$D$5:$I$5</c:f>
              <c:numCache>
                <c:formatCode>0.0%</c:formatCode>
                <c:ptCount val="6"/>
                <c:pt idx="0">
                  <c:v>0.69499999999999995</c:v>
                </c:pt>
                <c:pt idx="1">
                  <c:v>0.69499999999999995</c:v>
                </c:pt>
                <c:pt idx="2">
                  <c:v>0.73399999999999999</c:v>
                </c:pt>
                <c:pt idx="3">
                  <c:v>0.73599999999999999</c:v>
                </c:pt>
                <c:pt idx="4">
                  <c:v>0</c:v>
                </c:pt>
                <c:pt idx="5">
                  <c:v>0.65200000000000002</c:v>
                </c:pt>
              </c:numCache>
            </c:numRef>
          </c:val>
          <c:extLst>
            <c:ext xmlns:c16="http://schemas.microsoft.com/office/drawing/2014/chart" uri="{C3380CC4-5D6E-409C-BE32-E72D297353CC}">
              <c16:uniqueId val="{00000000-836D-4B58-B72E-4AC7DB062CF2}"/>
            </c:ext>
          </c:extLst>
        </c:ser>
        <c:dLbls>
          <c:dLblPos val="outEnd"/>
          <c:showLegendKey val="0"/>
          <c:showVal val="1"/>
          <c:showCatName val="0"/>
          <c:showSerName val="0"/>
          <c:showPercent val="0"/>
          <c:showBubbleSize val="0"/>
        </c:dLbls>
        <c:gapWidth val="219"/>
        <c:overlap val="-27"/>
        <c:axId val="2130856959"/>
        <c:axId val="2006457215"/>
      </c:barChart>
      <c:catAx>
        <c:axId val="2130856959"/>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06457215"/>
        <c:crosses val="autoZero"/>
        <c:auto val="1"/>
        <c:lblAlgn val="ctr"/>
        <c:lblOffset val="100"/>
        <c:noMultiLvlLbl val="0"/>
      </c:catAx>
      <c:valAx>
        <c:axId val="2006457215"/>
        <c:scaling>
          <c:orientation val="minMax"/>
          <c:max val="1"/>
        </c:scaling>
        <c:delete val="0"/>
        <c:axPos val="l"/>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08569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latin typeface="Arial" panose="020B0604020202020204" pitchFamily="34" charset="0"/>
                <a:cs typeface="Arial" panose="020B0604020202020204" pitchFamily="34" charset="0"/>
              </a:rPr>
              <a:t>Living wage</a:t>
            </a:r>
          </a:p>
          <a:p>
            <a:pPr>
              <a:defRPr sz="1000" b="1">
                <a:latin typeface="Arial" panose="020B0604020202020204" pitchFamily="34" charset="0"/>
                <a:cs typeface="Arial" panose="020B0604020202020204" pitchFamily="34" charset="0"/>
              </a:defRPr>
            </a:pPr>
            <a:r>
              <a:rPr lang="en-US" sz="1000" b="1">
                <a:latin typeface="Arial" panose="020B0604020202020204" pitchFamily="34" charset="0"/>
                <a:cs typeface="Arial" panose="020B0604020202020204" pitchFamily="34" charset="0"/>
              </a:rPr>
              <a:t>The hourly wage needed to cover basic household expenses plus all relevant taxes for a household of one adult and two children.</a:t>
            </a:r>
          </a:p>
          <a:p>
            <a:pPr>
              <a:defRPr sz="1000" b="1">
                <a:latin typeface="Arial" panose="020B0604020202020204" pitchFamily="34" charset="0"/>
                <a:cs typeface="Arial" panose="020B0604020202020204" pitchFamily="34" charset="0"/>
              </a:defRPr>
            </a:pPr>
            <a:endParaRPr lang="en-US" sz="1000" b="1">
              <a:latin typeface="Arial" panose="020B0604020202020204" pitchFamily="34" charset="0"/>
              <a:cs typeface="Arial" panose="020B0604020202020204" pitchFamily="34" charset="0"/>
            </a:endParaRP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2-487D-470F-BE08-D5E79203857D}"/>
              </c:ext>
            </c:extLst>
          </c:dPt>
          <c:dPt>
            <c:idx val="1"/>
            <c:invertIfNegative val="0"/>
            <c:bubble3D val="0"/>
            <c:spPr>
              <a:solidFill>
                <a:srgbClr val="7030A0"/>
              </a:solidFill>
              <a:ln>
                <a:noFill/>
              </a:ln>
              <a:effectLst/>
            </c:spPr>
            <c:extLst>
              <c:ext xmlns:c16="http://schemas.microsoft.com/office/drawing/2014/chart" uri="{C3380CC4-5D6E-409C-BE32-E72D297353CC}">
                <c16:uniqueId val="{00000003-487D-470F-BE08-D5E79203857D}"/>
              </c:ext>
            </c:extLst>
          </c:dPt>
          <c:dLbls>
            <c:dLbl>
              <c:idx val="5"/>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487D-470F-BE08-D5E79203857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'1_13_Living_Wages'!$D$3:$I$4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'1_13_Living_Wages'!$D$5:$I$5</c:f>
              <c:numCache>
                <c:formatCode>General</c:formatCode>
                <c:ptCount val="6"/>
                <c:pt idx="0">
                  <c:v>41.17</c:v>
                </c:pt>
                <c:pt idx="1">
                  <c:v>41.21</c:v>
                </c:pt>
                <c:pt idx="2">
                  <c:v>41.37</c:v>
                </c:pt>
                <c:pt idx="3">
                  <c:v>42.89</c:v>
                </c:pt>
                <c:pt idx="4">
                  <c:v>43.13</c:v>
                </c:pt>
                <c:pt idx="5">
                  <c:v>0</c:v>
                </c:pt>
              </c:numCache>
            </c:numRef>
          </c:val>
          <c:extLst>
            <c:ext xmlns:c16="http://schemas.microsoft.com/office/drawing/2014/chart" uri="{C3380CC4-5D6E-409C-BE32-E72D297353CC}">
              <c16:uniqueId val="{00000000-487D-470F-BE08-D5E79203857D}"/>
            </c:ext>
          </c:extLst>
        </c:ser>
        <c:dLbls>
          <c:dLblPos val="outEnd"/>
          <c:showLegendKey val="0"/>
          <c:showVal val="1"/>
          <c:showCatName val="0"/>
          <c:showSerName val="0"/>
          <c:showPercent val="0"/>
          <c:showBubbleSize val="0"/>
        </c:dLbls>
        <c:gapWidth val="219"/>
        <c:overlap val="-27"/>
        <c:axId val="2000076303"/>
        <c:axId val="2131100815"/>
      </c:barChart>
      <c:catAx>
        <c:axId val="2000076303"/>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131100815"/>
        <c:crosses val="autoZero"/>
        <c:auto val="1"/>
        <c:lblAlgn val="ctr"/>
        <c:lblOffset val="100"/>
        <c:noMultiLvlLbl val="0"/>
      </c:catAx>
      <c:valAx>
        <c:axId val="2131100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r>
                  <a:rPr lang="en-US"/>
                  <a:t>Wage ($)</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mn-lt"/>
                  <a:ea typeface="+mn-ea"/>
                  <a:cs typeface="+mn-cs"/>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0000763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Lack of social and emotional support</a:t>
            </a:r>
          </a:p>
          <a:p>
            <a:pPr>
              <a:defRPr sz="1000" b="1"/>
            </a:pPr>
            <a:r>
              <a:rPr lang="en-US" sz="1000" b="1"/>
              <a:t>Percentage of adults reporting that they sometimes, rarely, or never get the social and emotional support they need.</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2-3E85-43A8-BA4D-81730A617863}"/>
              </c:ext>
            </c:extLst>
          </c:dPt>
          <c:dLbls>
            <c:dLbl>
              <c:idx val="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3E85-43A8-BA4D-81730A617863}"/>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'1_14_Lack_social_Em_Support'!$D$2:$I$3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'1_14_Lack_social_Em_Support'!$D$4:$I$4</c:f>
              <c:numCache>
                <c:formatCode>0%</c:formatCode>
                <c:ptCount val="6"/>
                <c:pt idx="0">
                  <c:v>0</c:v>
                </c:pt>
                <c:pt idx="1">
                  <c:v>0.25</c:v>
                </c:pt>
                <c:pt idx="2">
                  <c:v>0.22</c:v>
                </c:pt>
                <c:pt idx="3">
                  <c:v>0.22</c:v>
                </c:pt>
                <c:pt idx="4">
                  <c:v>0.23</c:v>
                </c:pt>
                <c:pt idx="5">
                  <c:v>0.25</c:v>
                </c:pt>
              </c:numCache>
            </c:numRef>
          </c:val>
          <c:extLst>
            <c:ext xmlns:c16="http://schemas.microsoft.com/office/drawing/2014/chart" uri="{C3380CC4-5D6E-409C-BE32-E72D297353CC}">
              <c16:uniqueId val="{00000000-3E85-43A8-BA4D-81730A617863}"/>
            </c:ext>
          </c:extLst>
        </c:ser>
        <c:dLbls>
          <c:dLblPos val="outEnd"/>
          <c:showLegendKey val="0"/>
          <c:showVal val="1"/>
          <c:showCatName val="0"/>
          <c:showSerName val="0"/>
          <c:showPercent val="0"/>
          <c:showBubbleSize val="0"/>
        </c:dLbls>
        <c:gapWidth val="219"/>
        <c:overlap val="-27"/>
        <c:axId val="2138438991"/>
        <c:axId val="2131089999"/>
      </c:barChart>
      <c:catAx>
        <c:axId val="2138438991"/>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1089999"/>
        <c:crosses val="autoZero"/>
        <c:auto val="1"/>
        <c:lblAlgn val="ctr"/>
        <c:lblOffset val="100"/>
        <c:noMultiLvlLbl val="0"/>
      </c:catAx>
      <c:valAx>
        <c:axId val="2131089999"/>
        <c:scaling>
          <c:orientation val="minMax"/>
          <c:max val="1"/>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84389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Motor vehicle crash deaths</a:t>
            </a:r>
          </a:p>
          <a:p>
            <a:pPr>
              <a:defRPr sz="1000" b="1"/>
            </a:pPr>
            <a:r>
              <a:rPr lang="en-US" sz="1000" b="1"/>
              <a:t>Number of motor vehicle crash deaths per 100,000 population.</a:t>
            </a:r>
          </a:p>
          <a:p>
            <a:pPr>
              <a:defRPr sz="1000" b="1"/>
            </a:pPr>
            <a:endParaRPr lang="en-US"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2C39-4C0B-8081-BC5F65EFB52B}"/>
              </c:ext>
            </c:extLst>
          </c:dPt>
          <c:dPt>
            <c:idx val="1"/>
            <c:invertIfNegative val="0"/>
            <c:bubble3D val="0"/>
            <c:spPr>
              <a:solidFill>
                <a:srgbClr val="7030A0"/>
              </a:solidFill>
              <a:ln>
                <a:noFill/>
              </a:ln>
              <a:effectLst/>
            </c:spPr>
            <c:extLst>
              <c:ext xmlns:c16="http://schemas.microsoft.com/office/drawing/2014/chart" uri="{C3380CC4-5D6E-409C-BE32-E72D297353CC}">
                <c16:uniqueId val="{00000002-2C39-4C0B-8081-BC5F65EFB52B}"/>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'1_15_Motor_Crash_Deaths'!$D$2:$I$3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'1_15_Motor_Crash_Deaths'!$D$4:$I$4</c:f>
              <c:numCache>
                <c:formatCode>General</c:formatCode>
                <c:ptCount val="6"/>
                <c:pt idx="0">
                  <c:v>19</c:v>
                </c:pt>
                <c:pt idx="1">
                  <c:v>11</c:v>
                </c:pt>
                <c:pt idx="2">
                  <c:v>13</c:v>
                </c:pt>
                <c:pt idx="3">
                  <c:v>14</c:v>
                </c:pt>
                <c:pt idx="4">
                  <c:v>11</c:v>
                </c:pt>
                <c:pt idx="5">
                  <c:v>12</c:v>
                </c:pt>
              </c:numCache>
            </c:numRef>
          </c:val>
          <c:extLst>
            <c:ext xmlns:c16="http://schemas.microsoft.com/office/drawing/2014/chart" uri="{C3380CC4-5D6E-409C-BE32-E72D297353CC}">
              <c16:uniqueId val="{00000000-2C39-4C0B-8081-BC5F65EFB52B}"/>
            </c:ext>
          </c:extLst>
        </c:ser>
        <c:dLbls>
          <c:dLblPos val="outEnd"/>
          <c:showLegendKey val="0"/>
          <c:showVal val="1"/>
          <c:showCatName val="0"/>
          <c:showSerName val="0"/>
          <c:showPercent val="0"/>
          <c:showBubbleSize val="0"/>
        </c:dLbls>
        <c:gapWidth val="219"/>
        <c:overlap val="-27"/>
        <c:axId val="2139120415"/>
        <c:axId val="2131062959"/>
      </c:barChart>
      <c:catAx>
        <c:axId val="2139120415"/>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1062959"/>
        <c:crosses val="autoZero"/>
        <c:auto val="1"/>
        <c:lblAlgn val="ctr"/>
        <c:lblOffset val="100"/>
        <c:noMultiLvlLbl val="0"/>
      </c:catAx>
      <c:valAx>
        <c:axId val="21310629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91204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Firearm fatalities</a:t>
            </a:r>
          </a:p>
          <a:p>
            <a:pPr>
              <a:defRPr sz="1000" b="1"/>
            </a:pPr>
            <a:r>
              <a:rPr lang="en-US" sz="1000" b="1"/>
              <a:t>Number of deaths due to firearms per 100,000 population.</a:t>
            </a:r>
          </a:p>
          <a:p>
            <a:pPr>
              <a:defRPr sz="1000" b="1"/>
            </a:pPr>
            <a:endParaRPr lang="en-US"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solidFill>
              <a:ln>
                <a:noFill/>
              </a:ln>
              <a:effectLst/>
            </c:spPr>
            <c:extLst>
              <c:ext xmlns:c16="http://schemas.microsoft.com/office/drawing/2014/chart" uri="{C3380CC4-5D6E-409C-BE32-E72D297353CC}">
                <c16:uniqueId val="{00000002-A1C3-4415-B99C-D485F0F0EF34}"/>
              </c:ext>
            </c:extLst>
          </c:dPt>
          <c:dPt>
            <c:idx val="1"/>
            <c:invertIfNegative val="0"/>
            <c:bubble3D val="0"/>
            <c:spPr>
              <a:solidFill>
                <a:srgbClr val="7030A0"/>
              </a:solidFill>
              <a:ln>
                <a:noFill/>
              </a:ln>
              <a:effectLst/>
            </c:spPr>
            <c:extLst>
              <c:ext xmlns:c16="http://schemas.microsoft.com/office/drawing/2014/chart" uri="{C3380CC4-5D6E-409C-BE32-E72D297353CC}">
                <c16:uniqueId val="{00000003-A1C3-4415-B99C-D485F0F0EF34}"/>
              </c:ext>
            </c:extLst>
          </c:dPt>
          <c:dLbls>
            <c:dLbl>
              <c:idx val="2"/>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A1C3-4415-B99C-D485F0F0EF34}"/>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'1_16_Firearms_Fatalities'!$D$2:$I$3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'1_16_Firearms_Fatalities'!$D$4:$I$4</c:f>
              <c:numCache>
                <c:formatCode>General</c:formatCode>
                <c:ptCount val="6"/>
                <c:pt idx="0">
                  <c:v>13</c:v>
                </c:pt>
                <c:pt idx="1">
                  <c:v>11</c:v>
                </c:pt>
                <c:pt idx="2">
                  <c:v>0</c:v>
                </c:pt>
                <c:pt idx="3">
                  <c:v>10</c:v>
                </c:pt>
                <c:pt idx="4">
                  <c:v>11</c:v>
                </c:pt>
                <c:pt idx="5">
                  <c:v>14</c:v>
                </c:pt>
              </c:numCache>
            </c:numRef>
          </c:val>
          <c:extLst>
            <c:ext xmlns:c16="http://schemas.microsoft.com/office/drawing/2014/chart" uri="{C3380CC4-5D6E-409C-BE32-E72D297353CC}">
              <c16:uniqueId val="{00000000-A1C3-4415-B99C-D485F0F0EF34}"/>
            </c:ext>
          </c:extLst>
        </c:ser>
        <c:dLbls>
          <c:dLblPos val="outEnd"/>
          <c:showLegendKey val="0"/>
          <c:showVal val="1"/>
          <c:showCatName val="0"/>
          <c:showSerName val="0"/>
          <c:showPercent val="0"/>
          <c:showBubbleSize val="0"/>
        </c:dLbls>
        <c:gapWidth val="219"/>
        <c:overlap val="-27"/>
        <c:axId val="1890594719"/>
        <c:axId val="2131052143"/>
      </c:barChart>
      <c:catAx>
        <c:axId val="1890594719"/>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131052143"/>
        <c:crosses val="autoZero"/>
        <c:auto val="1"/>
        <c:lblAlgn val="ctr"/>
        <c:lblOffset val="100"/>
        <c:noMultiLvlLbl val="0"/>
      </c:catAx>
      <c:valAx>
        <c:axId val="21310521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90594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1000"/>
              <a:t>Premature death</a:t>
            </a:r>
          </a:p>
          <a:p>
            <a:pPr>
              <a:defRPr sz="1000"/>
            </a:pPr>
            <a:r>
              <a:rPr lang="en-US" sz="1000"/>
              <a:t>Years of potential life lost before age 75 per 100,000 population</a:t>
            </a:r>
          </a:p>
          <a:p>
            <a:pPr>
              <a:defRPr sz="1000"/>
            </a:pPr>
            <a:r>
              <a:rPr lang="en-US" sz="1000"/>
              <a:t> (age-adjusted).</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C35D-48C5-9199-39C8ACFE6738}"/>
              </c:ext>
            </c:extLst>
          </c:dPt>
          <c:dPt>
            <c:idx val="1"/>
            <c:invertIfNegative val="0"/>
            <c:bubble3D val="0"/>
            <c:spPr>
              <a:solidFill>
                <a:srgbClr val="7030A0">
                  <a:alpha val="70980"/>
                </a:srgbClr>
              </a:solidFill>
              <a:ln>
                <a:noFill/>
              </a:ln>
              <a:effectLst/>
            </c:spPr>
            <c:extLst>
              <c:ext xmlns:c16="http://schemas.microsoft.com/office/drawing/2014/chart" uri="{C3380CC4-5D6E-409C-BE32-E72D297353CC}">
                <c16:uniqueId val="{00000000-C35D-48C5-9199-39C8ACFE6738}"/>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multiLvlStrRef>
              <c:f>'1_Premature_Death'!$C$2:$H$3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'1_Premature_Death'!$C$4:$H$4</c:f>
              <c:numCache>
                <c:formatCode>#,##0</c:formatCode>
                <c:ptCount val="6"/>
                <c:pt idx="0">
                  <c:v>6500</c:v>
                </c:pt>
                <c:pt idx="1">
                  <c:v>7900</c:v>
                </c:pt>
                <c:pt idx="2">
                  <c:v>6800</c:v>
                </c:pt>
                <c:pt idx="3">
                  <c:v>6600</c:v>
                </c:pt>
                <c:pt idx="4">
                  <c:v>7200</c:v>
                </c:pt>
                <c:pt idx="5">
                  <c:v>8400</c:v>
                </c:pt>
              </c:numCache>
            </c:numRef>
          </c:val>
          <c:extLst>
            <c:ext xmlns:c16="http://schemas.microsoft.com/office/drawing/2014/chart" uri="{C3380CC4-5D6E-409C-BE32-E72D297353CC}">
              <c16:uniqueId val="{00000000-170D-48AE-BA78-2707452E031B}"/>
            </c:ext>
          </c:extLst>
        </c:ser>
        <c:dLbls>
          <c:dLblPos val="outEnd"/>
          <c:showLegendKey val="0"/>
          <c:showVal val="1"/>
          <c:showCatName val="0"/>
          <c:showSerName val="0"/>
          <c:showPercent val="0"/>
          <c:showBubbleSize val="0"/>
        </c:dLbls>
        <c:gapWidth val="100"/>
        <c:overlap val="-24"/>
        <c:axId val="907093632"/>
        <c:axId val="907094048"/>
      </c:barChart>
      <c:catAx>
        <c:axId val="907093632"/>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07094048"/>
        <c:crosses val="autoZero"/>
        <c:auto val="1"/>
        <c:lblAlgn val="ctr"/>
        <c:lblOffset val="100"/>
        <c:noMultiLvlLbl val="0"/>
      </c:catAx>
      <c:valAx>
        <c:axId val="907094048"/>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 of potential life lost</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0709363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Poor of Fair Health</a:t>
            </a:r>
          </a:p>
          <a:p>
            <a:pPr>
              <a:defRPr/>
            </a:pPr>
            <a:r>
              <a:rPr lang="en-US" sz="1100"/>
              <a:t>Percentage of adults reporting fair or poor health </a:t>
            </a:r>
          </a:p>
          <a:p>
            <a:pPr>
              <a:defRPr/>
            </a:pPr>
            <a:r>
              <a:rPr lang="en-US" sz="1100"/>
              <a:t>(age-adjusted).</a:t>
            </a:r>
          </a:p>
        </c:rich>
      </c:tx>
      <c:overlay val="0"/>
      <c:spPr>
        <a:noFill/>
        <a:ln>
          <a:noFill/>
        </a:ln>
        <a:effectLst/>
      </c:spPr>
      <c:txPr>
        <a:bodyPr rot="0" spcFirstLastPara="1" vertOverflow="ellipsis" vert="horz" wrap="square" anchor="ctr" anchorCtr="1"/>
        <a:lstStyle/>
        <a:p>
          <a:pPr>
            <a:defRPr sz="12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E1E6-41DF-9A39-C293A53FEA93}"/>
              </c:ext>
            </c:extLst>
          </c:dPt>
          <c:dPt>
            <c:idx val="1"/>
            <c:invertIfNegative val="0"/>
            <c:bubble3D val="0"/>
            <c:spPr>
              <a:solidFill>
                <a:srgbClr val="7030A0"/>
              </a:solidFill>
              <a:ln>
                <a:noFill/>
              </a:ln>
              <a:effectLst/>
            </c:spPr>
            <c:extLst>
              <c:ext xmlns:c16="http://schemas.microsoft.com/office/drawing/2014/chart" uri="{C3380CC4-5D6E-409C-BE32-E72D297353CC}">
                <c16:uniqueId val="{00000001-E1E6-41DF-9A39-C293A53FEA93}"/>
              </c:ext>
            </c:extLst>
          </c:dPt>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'2_Poor_Fair_Health'!$C$2:$H$3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'2_Poor_Fair_Health'!$C$4:$H$4</c:f>
              <c:numCache>
                <c:formatCode>0%</c:formatCode>
                <c:ptCount val="6"/>
                <c:pt idx="0">
                  <c:v>0.13</c:v>
                </c:pt>
                <c:pt idx="1">
                  <c:v>0.15</c:v>
                </c:pt>
                <c:pt idx="2">
                  <c:v>0.16</c:v>
                </c:pt>
                <c:pt idx="3">
                  <c:v>0.12</c:v>
                </c:pt>
                <c:pt idx="4">
                  <c:v>0.16</c:v>
                </c:pt>
                <c:pt idx="5">
                  <c:v>0.17</c:v>
                </c:pt>
              </c:numCache>
            </c:numRef>
          </c:val>
          <c:extLst>
            <c:ext xmlns:c16="http://schemas.microsoft.com/office/drawing/2014/chart" uri="{C3380CC4-5D6E-409C-BE32-E72D297353CC}">
              <c16:uniqueId val="{00000000-6F21-4D80-9B40-4D3A67C4CFE2}"/>
            </c:ext>
          </c:extLst>
        </c:ser>
        <c:dLbls>
          <c:showLegendKey val="0"/>
          <c:showVal val="0"/>
          <c:showCatName val="0"/>
          <c:showSerName val="0"/>
          <c:showPercent val="0"/>
          <c:showBubbleSize val="0"/>
        </c:dLbls>
        <c:gapWidth val="75"/>
        <c:overlap val="40"/>
        <c:axId val="908342544"/>
        <c:axId val="908342960"/>
      </c:barChart>
      <c:catAx>
        <c:axId val="908342544"/>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08342960"/>
        <c:crosses val="autoZero"/>
        <c:auto val="1"/>
        <c:lblAlgn val="ctr"/>
        <c:lblOffset val="100"/>
        <c:noMultiLvlLbl val="0"/>
      </c:catAx>
      <c:valAx>
        <c:axId val="908342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0834254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900"/>
              <a:t>Poor Physical Health Days</a:t>
            </a:r>
          </a:p>
          <a:p>
            <a:pPr>
              <a:defRPr sz="900"/>
            </a:pPr>
            <a:r>
              <a:rPr lang="en-US" sz="900"/>
              <a:t>Average number of physically unhealthy days reported in past 30 days </a:t>
            </a:r>
          </a:p>
          <a:p>
            <a:pPr>
              <a:defRPr sz="900"/>
            </a:pPr>
            <a:r>
              <a:rPr lang="en-US" sz="900"/>
              <a:t>(age-adjusted).</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rgbClr val="0070C0"/>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936F-4751-BB53-A560E8F1411D}"/>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936F-4751-BB53-A560E8F1411D}"/>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'3_Poor_Physical_Health_Days'!$D$3:$I$4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'3_Poor_Physical_Health_Days'!$D$5:$I$5</c:f>
              <c:numCache>
                <c:formatCode>General</c:formatCode>
                <c:ptCount val="6"/>
                <c:pt idx="0">
                  <c:v>3</c:v>
                </c:pt>
                <c:pt idx="1">
                  <c:v>3.9</c:v>
                </c:pt>
                <c:pt idx="2">
                  <c:v>3.7</c:v>
                </c:pt>
                <c:pt idx="3">
                  <c:v>3.5</c:v>
                </c:pt>
                <c:pt idx="4">
                  <c:v>3.5</c:v>
                </c:pt>
                <c:pt idx="5">
                  <c:v>3.9</c:v>
                </c:pt>
              </c:numCache>
            </c:numRef>
          </c:val>
          <c:extLst>
            <c:ext xmlns:c16="http://schemas.microsoft.com/office/drawing/2014/chart" uri="{C3380CC4-5D6E-409C-BE32-E72D297353CC}">
              <c16:uniqueId val="{00000000-48EC-426C-A541-27FB5F9F486B}"/>
            </c:ext>
          </c:extLst>
        </c:ser>
        <c:dLbls>
          <c:dLblPos val="inEnd"/>
          <c:showLegendKey val="0"/>
          <c:showVal val="1"/>
          <c:showCatName val="0"/>
          <c:showSerName val="0"/>
          <c:showPercent val="0"/>
          <c:showBubbleSize val="0"/>
        </c:dLbls>
        <c:gapWidth val="219"/>
        <c:overlap val="-27"/>
        <c:axId val="1104045120"/>
        <c:axId val="1104045536"/>
      </c:barChart>
      <c:catAx>
        <c:axId val="1104045120"/>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045536"/>
        <c:crosses val="autoZero"/>
        <c:auto val="1"/>
        <c:lblAlgn val="ctr"/>
        <c:lblOffset val="100"/>
        <c:noMultiLvlLbl val="0"/>
      </c:catAx>
      <c:valAx>
        <c:axId val="11040455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Average number</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1040451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Premature Age-Adjusted Mortality</a:t>
            </a:r>
          </a:p>
          <a:p>
            <a:pPr>
              <a:defRPr sz="1000" b="1"/>
            </a:pPr>
            <a:r>
              <a:rPr lang="en-US" sz="1000" b="1"/>
              <a:t>Number of deaths among residents under age 75 per 100,000 population (age-adjusted)</a:t>
            </a:r>
          </a:p>
          <a:p>
            <a:pPr>
              <a:defRPr sz="1000" b="1"/>
            </a:pPr>
            <a:endParaRPr lang="en-US"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E4D6-4531-98B5-F2548A231524}"/>
              </c:ext>
            </c:extLst>
          </c:dPt>
          <c:dPt>
            <c:idx val="1"/>
            <c:invertIfNegative val="0"/>
            <c:bubble3D val="0"/>
            <c:spPr>
              <a:solidFill>
                <a:srgbClr val="7030A0"/>
              </a:solidFill>
              <a:ln>
                <a:noFill/>
              </a:ln>
              <a:effectLst/>
            </c:spPr>
            <c:extLst>
              <c:ext xmlns:c16="http://schemas.microsoft.com/office/drawing/2014/chart" uri="{C3380CC4-5D6E-409C-BE32-E72D297353CC}">
                <c16:uniqueId val="{00000002-E4D6-4531-98B5-F2548A231524}"/>
              </c:ext>
            </c:extLst>
          </c:dPt>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'1_2_Premature_Age_Mortality'!$D$2:$I$3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'1_2_Premature_Age_Mortality'!$D$4:$I$4</c:f>
              <c:numCache>
                <c:formatCode>General</c:formatCode>
                <c:ptCount val="6"/>
                <c:pt idx="0">
                  <c:v>350</c:v>
                </c:pt>
                <c:pt idx="1">
                  <c:v>390</c:v>
                </c:pt>
                <c:pt idx="2">
                  <c:v>290</c:v>
                </c:pt>
                <c:pt idx="3">
                  <c:v>360</c:v>
                </c:pt>
                <c:pt idx="4">
                  <c:v>360</c:v>
                </c:pt>
                <c:pt idx="5">
                  <c:v>390</c:v>
                </c:pt>
              </c:numCache>
            </c:numRef>
          </c:val>
          <c:extLst>
            <c:ext xmlns:c16="http://schemas.microsoft.com/office/drawing/2014/chart" uri="{C3380CC4-5D6E-409C-BE32-E72D297353CC}">
              <c16:uniqueId val="{00000000-E4D6-4531-98B5-F2548A231524}"/>
            </c:ext>
          </c:extLst>
        </c:ser>
        <c:dLbls>
          <c:dLblPos val="outEnd"/>
          <c:showLegendKey val="0"/>
          <c:showVal val="1"/>
          <c:showCatName val="0"/>
          <c:showSerName val="0"/>
          <c:showPercent val="0"/>
          <c:showBubbleSize val="0"/>
        </c:dLbls>
        <c:gapWidth val="219"/>
        <c:overlap val="-27"/>
        <c:axId val="1751394255"/>
        <c:axId val="1484883647"/>
      </c:barChart>
      <c:catAx>
        <c:axId val="1751394255"/>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84883647"/>
        <c:crosses val="autoZero"/>
        <c:auto val="1"/>
        <c:lblAlgn val="ctr"/>
        <c:lblOffset val="100"/>
        <c:noMultiLvlLbl val="0"/>
      </c:catAx>
      <c:valAx>
        <c:axId val="14848836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a:t>
                </a:r>
                <a:r>
                  <a:rPr lang="en-US" baseline="0"/>
                  <a:t> of deaths</a:t>
                </a:r>
                <a:endParaRPr lang="en-US"/>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13942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Poor Mental Health Days</a:t>
            </a:r>
          </a:p>
          <a:p>
            <a:pPr>
              <a:defRPr/>
            </a:pPr>
            <a:r>
              <a:rPr lang="en-US"/>
              <a:t>Average number of mentally unhealthy days reported in past 30 days (age-adjusted).</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24FF-479E-B592-E6F8DC9A1F0B}"/>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24FF-479E-B592-E6F8DC9A1F0B}"/>
              </c:ext>
            </c:extLst>
          </c:dPt>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'4_Poor Mental Health Days'!$E$4:$J$5</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'4_Poor Mental Health Days'!$E$6:$J$6</c:f>
              <c:numCache>
                <c:formatCode>General</c:formatCode>
                <c:ptCount val="6"/>
                <c:pt idx="0">
                  <c:v>4.3</c:v>
                </c:pt>
                <c:pt idx="1">
                  <c:v>5.0999999999999996</c:v>
                </c:pt>
                <c:pt idx="2">
                  <c:v>5.2</c:v>
                </c:pt>
                <c:pt idx="3">
                  <c:v>4.5999999999999996</c:v>
                </c:pt>
                <c:pt idx="4">
                  <c:v>4.7</c:v>
                </c:pt>
                <c:pt idx="5">
                  <c:v>5.0999999999999996</c:v>
                </c:pt>
              </c:numCache>
            </c:numRef>
          </c:val>
          <c:extLst>
            <c:ext xmlns:c16="http://schemas.microsoft.com/office/drawing/2014/chart" uri="{C3380CC4-5D6E-409C-BE32-E72D297353CC}">
              <c16:uniqueId val="{00000000-7401-4A1B-9086-D96265A93269}"/>
            </c:ext>
          </c:extLst>
        </c:ser>
        <c:dLbls>
          <c:dLblPos val="inEnd"/>
          <c:showLegendKey val="0"/>
          <c:showVal val="1"/>
          <c:showCatName val="0"/>
          <c:showSerName val="0"/>
          <c:showPercent val="0"/>
          <c:showBubbleSize val="0"/>
        </c:dLbls>
        <c:gapWidth val="219"/>
        <c:overlap val="-27"/>
        <c:axId val="906864560"/>
        <c:axId val="849301952"/>
      </c:barChart>
      <c:catAx>
        <c:axId val="906864560"/>
        <c:scaling>
          <c:orientation val="minMax"/>
        </c:scaling>
        <c:delete val="0"/>
        <c:axPos val="b"/>
        <c:title>
          <c:tx>
            <c:rich>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849301952"/>
        <c:crosses val="autoZero"/>
        <c:auto val="1"/>
        <c:lblAlgn val="ctr"/>
        <c:lblOffset val="100"/>
        <c:noMultiLvlLbl val="0"/>
      </c:catAx>
      <c:valAx>
        <c:axId val="849301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Days</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9068645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Low birthweight</a:t>
            </a:r>
          </a:p>
          <a:p>
            <a:pPr>
              <a:defRPr/>
            </a:pPr>
            <a:r>
              <a:rPr lang="en-US"/>
              <a:t>Percentage of live births with low birthweight </a:t>
            </a:r>
          </a:p>
          <a:p>
            <a:pPr>
              <a:defRPr/>
            </a:pPr>
            <a:r>
              <a:rPr lang="en-US"/>
              <a:t>(&lt; 2,500 grams)</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9DB8-41A7-95EE-8FBC3A2BA353}"/>
              </c:ext>
            </c:extLst>
          </c:dPt>
          <c:dPt>
            <c:idx val="1"/>
            <c:invertIfNegative val="0"/>
            <c:bubble3D val="0"/>
            <c:spPr>
              <a:solidFill>
                <a:srgbClr val="7030A0">
                  <a:alpha val="48000"/>
                </a:srgbClr>
              </a:solidFill>
              <a:ln>
                <a:noFill/>
              </a:ln>
              <a:effectLst/>
            </c:spPr>
            <c:extLst>
              <c:ext xmlns:c16="http://schemas.microsoft.com/office/drawing/2014/chart" uri="{C3380CC4-5D6E-409C-BE32-E72D297353CC}">
                <c16:uniqueId val="{00000001-9DB8-41A7-95EE-8FBC3A2BA353}"/>
              </c:ext>
            </c:extLst>
          </c:dPt>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'5_Low Birthweight'!$F$4:$K$5</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'5_Low Birthweight'!$F$6:$K$6</c:f>
              <c:numCache>
                <c:formatCode>0%</c:formatCode>
                <c:ptCount val="6"/>
                <c:pt idx="0">
                  <c:v>0.06</c:v>
                </c:pt>
                <c:pt idx="1">
                  <c:v>7.0000000000000007E-2</c:v>
                </c:pt>
                <c:pt idx="2">
                  <c:v>0.05</c:v>
                </c:pt>
                <c:pt idx="3">
                  <c:v>0.06</c:v>
                </c:pt>
                <c:pt idx="4">
                  <c:v>7.0000000000000007E-2</c:v>
                </c:pt>
                <c:pt idx="5">
                  <c:v>0.08</c:v>
                </c:pt>
              </c:numCache>
            </c:numRef>
          </c:val>
          <c:extLst>
            <c:ext xmlns:c16="http://schemas.microsoft.com/office/drawing/2014/chart" uri="{C3380CC4-5D6E-409C-BE32-E72D297353CC}">
              <c16:uniqueId val="{00000000-627D-483D-9176-900A9EC19F6F}"/>
            </c:ext>
          </c:extLst>
        </c:ser>
        <c:dLbls>
          <c:dLblPos val="inEnd"/>
          <c:showLegendKey val="0"/>
          <c:showVal val="1"/>
          <c:showCatName val="0"/>
          <c:showSerName val="0"/>
          <c:showPercent val="0"/>
          <c:showBubbleSize val="0"/>
        </c:dLbls>
        <c:gapWidth val="219"/>
        <c:overlap val="-27"/>
        <c:axId val="1463947488"/>
        <c:axId val="1463944992"/>
      </c:barChart>
      <c:catAx>
        <c:axId val="1463947488"/>
        <c:scaling>
          <c:orientation val="minMax"/>
        </c:scaling>
        <c:delete val="0"/>
        <c:axPos val="b"/>
        <c:title>
          <c:tx>
            <c:rich>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63944992"/>
        <c:crosses val="autoZero"/>
        <c:auto val="1"/>
        <c:lblAlgn val="ctr"/>
        <c:lblOffset val="100"/>
        <c:noMultiLvlLbl val="0"/>
      </c:catAx>
      <c:valAx>
        <c:axId val="14639449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639474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Adult Smoking</a:t>
            </a:r>
          </a:p>
          <a:p>
            <a:pPr>
              <a:defRPr sz="1000"/>
            </a:pPr>
            <a:r>
              <a:rPr lang="en-US" sz="1000"/>
              <a:t>Percentage of adults who are current smokers</a:t>
            </a:r>
          </a:p>
          <a:p>
            <a:pPr>
              <a:defRPr sz="1000"/>
            </a:pPr>
            <a:r>
              <a:rPr lang="en-US" sz="1000"/>
              <a:t> (age-adjusted)</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DB0D-498C-9A5B-9546D88B8F50}"/>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DB0D-498C-9A5B-9546D88B8F50}"/>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'6_Adult Smoking'!$E$3:$J$4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'6_Adult Smoking'!$E$5:$J$5</c:f>
              <c:numCache>
                <c:formatCode>0%</c:formatCode>
                <c:ptCount val="6"/>
                <c:pt idx="0">
                  <c:v>0.06</c:v>
                </c:pt>
                <c:pt idx="1">
                  <c:v>7.0000000000000007E-2</c:v>
                </c:pt>
                <c:pt idx="2">
                  <c:v>0.05</c:v>
                </c:pt>
                <c:pt idx="3">
                  <c:v>0.06</c:v>
                </c:pt>
                <c:pt idx="4">
                  <c:v>7.0000000000000007E-2</c:v>
                </c:pt>
                <c:pt idx="5">
                  <c:v>0.08</c:v>
                </c:pt>
              </c:numCache>
            </c:numRef>
          </c:val>
          <c:extLst>
            <c:ext xmlns:c16="http://schemas.microsoft.com/office/drawing/2014/chart" uri="{C3380CC4-5D6E-409C-BE32-E72D297353CC}">
              <c16:uniqueId val="{00000000-9BD2-4BD5-91DB-DE6BF99BA52A}"/>
            </c:ext>
          </c:extLst>
        </c:ser>
        <c:dLbls>
          <c:dLblPos val="inEnd"/>
          <c:showLegendKey val="0"/>
          <c:showVal val="1"/>
          <c:showCatName val="0"/>
          <c:showSerName val="0"/>
          <c:showPercent val="0"/>
          <c:showBubbleSize val="0"/>
        </c:dLbls>
        <c:gapWidth val="219"/>
        <c:overlap val="-27"/>
        <c:axId val="1522947536"/>
        <c:axId val="1522948368"/>
      </c:barChart>
      <c:catAx>
        <c:axId val="1522947536"/>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2948368"/>
        <c:crosses val="autoZero"/>
        <c:auto val="1"/>
        <c:lblAlgn val="ctr"/>
        <c:lblOffset val="100"/>
        <c:noMultiLvlLbl val="0"/>
      </c:catAx>
      <c:valAx>
        <c:axId val="15229483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29475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Adult obesity</a:t>
            </a:r>
          </a:p>
          <a:p>
            <a:pPr>
              <a:defRPr sz="1000"/>
            </a:pPr>
            <a:r>
              <a:rPr lang="en-US" sz="1000"/>
              <a:t>Percentage of the adult population (age 18 and older) with BMI greater than or equal to 30 kg/m2 (age-adjusted)</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C838-4707-A5B6-5D36B0B44AEC}"/>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C838-4707-A5B6-5D36B0B44AE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'7_Adult_Obesity'!$D$3:$I$4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'7_Adult_Obesity'!$D$5:$I$5</c:f>
              <c:numCache>
                <c:formatCode>0%</c:formatCode>
                <c:ptCount val="6"/>
                <c:pt idx="0">
                  <c:v>0.36</c:v>
                </c:pt>
                <c:pt idx="1">
                  <c:v>0.42</c:v>
                </c:pt>
                <c:pt idx="2">
                  <c:v>0.42</c:v>
                </c:pt>
                <c:pt idx="3">
                  <c:v>0.38</c:v>
                </c:pt>
                <c:pt idx="4">
                  <c:v>0.38</c:v>
                </c:pt>
                <c:pt idx="5">
                  <c:v>0.34</c:v>
                </c:pt>
              </c:numCache>
            </c:numRef>
          </c:val>
          <c:extLst>
            <c:ext xmlns:c16="http://schemas.microsoft.com/office/drawing/2014/chart" uri="{C3380CC4-5D6E-409C-BE32-E72D297353CC}">
              <c16:uniqueId val="{00000000-283C-4D2B-8EBE-4318CBD9887D}"/>
            </c:ext>
          </c:extLst>
        </c:ser>
        <c:dLbls>
          <c:dLblPos val="inEnd"/>
          <c:showLegendKey val="0"/>
          <c:showVal val="1"/>
          <c:showCatName val="0"/>
          <c:showSerName val="0"/>
          <c:showPercent val="0"/>
          <c:showBubbleSize val="0"/>
        </c:dLbls>
        <c:gapWidth val="219"/>
        <c:overlap val="-27"/>
        <c:axId val="1522345008"/>
        <c:axId val="1522347920"/>
      </c:barChart>
      <c:catAx>
        <c:axId val="1522345008"/>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2347920"/>
        <c:crosses val="autoZero"/>
        <c:auto val="1"/>
        <c:lblAlgn val="ctr"/>
        <c:lblOffset val="100"/>
        <c:noMultiLvlLbl val="0"/>
      </c:catAx>
      <c:valAx>
        <c:axId val="152234792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234500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900"/>
              <a:t>Food Environment Index</a:t>
            </a:r>
          </a:p>
          <a:p>
            <a:pPr>
              <a:defRPr sz="900"/>
            </a:pPr>
            <a:r>
              <a:rPr lang="en-US" sz="900"/>
              <a:t>Index of factors that contribute to a healthy food environment,</a:t>
            </a:r>
          </a:p>
          <a:p>
            <a:pPr>
              <a:defRPr sz="900"/>
            </a:pPr>
            <a:r>
              <a:rPr lang="en-US" sz="900"/>
              <a:t> from 0 (worst) to 10 (best).</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2CAC-40DA-BFB6-DCB6BFE947AA}"/>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2CAC-40DA-BFB6-DCB6BFE947A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'8_Food Environment Index'!$D$3:$I$4</c:f>
              <c:multiLvlStrCache>
                <c:ptCount val="6"/>
                <c:lvl>
                  <c:pt idx="0">
                    <c:v>Mahaska</c:v>
                  </c:pt>
                  <c:pt idx="1">
                    <c:v>Mahaska</c:v>
                  </c:pt>
                  <c:pt idx="2">
                    <c:v>Carrol</c:v>
                  </c:pt>
                  <c:pt idx="3">
                    <c:v>Marion</c:v>
                  </c:pt>
                  <c:pt idx="4">
                    <c:v>Iowa</c:v>
                  </c:pt>
                  <c:pt idx="5">
                    <c:v>USA</c:v>
                  </c:pt>
                </c:lvl>
                <c:lvl>
                  <c:pt idx="0">
                    <c:v>2023</c:v>
                  </c:pt>
                  <c:pt idx="1">
                    <c:v>2025</c:v>
                  </c:pt>
                </c:lvl>
              </c:multiLvlStrCache>
            </c:multiLvlStrRef>
          </c:cat>
          <c:val>
            <c:numRef>
              <c:f>'8_Food Environment Index'!$D$5:$I$5</c:f>
              <c:numCache>
                <c:formatCode>General</c:formatCode>
                <c:ptCount val="6"/>
                <c:pt idx="0">
                  <c:v>8.1</c:v>
                </c:pt>
                <c:pt idx="1">
                  <c:v>8.1</c:v>
                </c:pt>
                <c:pt idx="2">
                  <c:v>9.1999999999999993</c:v>
                </c:pt>
                <c:pt idx="3">
                  <c:v>9</c:v>
                </c:pt>
                <c:pt idx="4">
                  <c:v>8.5</c:v>
                </c:pt>
                <c:pt idx="5">
                  <c:v>7.4</c:v>
                </c:pt>
              </c:numCache>
            </c:numRef>
          </c:val>
          <c:extLst>
            <c:ext xmlns:c16="http://schemas.microsoft.com/office/drawing/2014/chart" uri="{C3380CC4-5D6E-409C-BE32-E72D297353CC}">
              <c16:uniqueId val="{00000000-87F0-4F5F-BA3A-C4A5F12D9383}"/>
            </c:ext>
          </c:extLst>
        </c:ser>
        <c:dLbls>
          <c:dLblPos val="inEnd"/>
          <c:showLegendKey val="0"/>
          <c:showVal val="1"/>
          <c:showCatName val="0"/>
          <c:showSerName val="0"/>
          <c:showPercent val="0"/>
          <c:showBubbleSize val="0"/>
        </c:dLbls>
        <c:gapWidth val="219"/>
        <c:overlap val="-27"/>
        <c:axId val="1463594960"/>
        <c:axId val="1463589136"/>
      </c:barChart>
      <c:catAx>
        <c:axId val="1463594960"/>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63589136"/>
        <c:crosses val="autoZero"/>
        <c:auto val="1"/>
        <c:lblAlgn val="ctr"/>
        <c:lblOffset val="100"/>
        <c:noMultiLvlLbl val="0"/>
      </c:catAx>
      <c:valAx>
        <c:axId val="14635891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Index</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4635949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800"/>
              <a:t>Physical Inactivity</a:t>
            </a:r>
          </a:p>
          <a:p>
            <a:pPr>
              <a:defRPr sz="800"/>
            </a:pPr>
            <a:r>
              <a:rPr lang="en-US" sz="800"/>
              <a:t>Percentage of adults age 18 and over reporting no leisure-time physical activity (age-adjusted).</a:t>
            </a:r>
          </a:p>
        </c:rich>
      </c:tx>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6264-41DA-909A-97C25C8620F2}"/>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6264-41DA-909A-97C25C8620F2}"/>
              </c:ext>
            </c:extLst>
          </c:dPt>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'9_Physical Inactivity'!$F$5:$K$6</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'9_Physical Inactivity'!$F$7:$K$7</c:f>
              <c:numCache>
                <c:formatCode>0%</c:formatCode>
                <c:ptCount val="6"/>
                <c:pt idx="0">
                  <c:v>0.25</c:v>
                </c:pt>
                <c:pt idx="1">
                  <c:v>0.25</c:v>
                </c:pt>
                <c:pt idx="2">
                  <c:v>0.25</c:v>
                </c:pt>
                <c:pt idx="3">
                  <c:v>0.21</c:v>
                </c:pt>
                <c:pt idx="4">
                  <c:v>0.25</c:v>
                </c:pt>
                <c:pt idx="5">
                  <c:v>0.23</c:v>
                </c:pt>
              </c:numCache>
            </c:numRef>
          </c:val>
          <c:extLst>
            <c:ext xmlns:c16="http://schemas.microsoft.com/office/drawing/2014/chart" uri="{C3380CC4-5D6E-409C-BE32-E72D297353CC}">
              <c16:uniqueId val="{00000000-8ED0-41D9-8072-33C0D0E1C4E6}"/>
            </c:ext>
          </c:extLst>
        </c:ser>
        <c:dLbls>
          <c:dLblPos val="inEnd"/>
          <c:showLegendKey val="0"/>
          <c:showVal val="1"/>
          <c:showCatName val="0"/>
          <c:showSerName val="0"/>
          <c:showPercent val="0"/>
          <c:showBubbleSize val="0"/>
        </c:dLbls>
        <c:gapWidth val="219"/>
        <c:overlap val="-27"/>
        <c:axId val="1522343760"/>
        <c:axId val="1522345424"/>
      </c:barChart>
      <c:catAx>
        <c:axId val="1522343760"/>
        <c:scaling>
          <c:orientation val="minMax"/>
        </c:scaling>
        <c:delete val="0"/>
        <c:axPos val="b"/>
        <c:title>
          <c:tx>
            <c:rich>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2345424"/>
        <c:crosses val="autoZero"/>
        <c:auto val="1"/>
        <c:lblAlgn val="ctr"/>
        <c:lblOffset val="100"/>
        <c:noMultiLvlLbl val="0"/>
      </c:catAx>
      <c:valAx>
        <c:axId val="1522345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2343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800"/>
              <a:t>Physical Inactivity</a:t>
            </a:r>
          </a:p>
          <a:p>
            <a:pPr>
              <a:defRPr sz="800"/>
            </a:pPr>
            <a:r>
              <a:rPr lang="en-US" sz="800"/>
              <a:t>Percentage of adults age 18 and over reporting no leisure-time physical activity (age-adjusted).</a:t>
            </a:r>
          </a:p>
        </c:rich>
      </c:tx>
      <c:overlay val="0"/>
      <c:spPr>
        <a:noFill/>
        <a:ln>
          <a:noFill/>
        </a:ln>
        <a:effectLst/>
      </c:spPr>
      <c:txPr>
        <a:bodyPr rot="0" spcFirstLastPara="1" vertOverflow="ellipsis" vert="horz" wrap="square" anchor="ctr" anchorCtr="1"/>
        <a:lstStyle/>
        <a:p>
          <a:pPr>
            <a:defRPr sz="8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1-72A9-4ACC-93E7-C66A5DFD542E}"/>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3-72A9-4ACC-93E7-C66A5DFD542E}"/>
              </c:ext>
            </c:extLst>
          </c:dPt>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'9_Physical Inactivity'!$F$5:$K$6</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'9_Physical Inactivity'!$F$7:$K$7</c:f>
              <c:numCache>
                <c:formatCode>0%</c:formatCode>
                <c:ptCount val="6"/>
                <c:pt idx="0">
                  <c:v>0.25</c:v>
                </c:pt>
                <c:pt idx="1">
                  <c:v>0.25</c:v>
                </c:pt>
                <c:pt idx="2">
                  <c:v>0.25</c:v>
                </c:pt>
                <c:pt idx="3">
                  <c:v>0.21</c:v>
                </c:pt>
                <c:pt idx="4">
                  <c:v>0.25</c:v>
                </c:pt>
                <c:pt idx="5">
                  <c:v>0.23</c:v>
                </c:pt>
              </c:numCache>
            </c:numRef>
          </c:val>
          <c:extLst>
            <c:ext xmlns:c16="http://schemas.microsoft.com/office/drawing/2014/chart" uri="{C3380CC4-5D6E-409C-BE32-E72D297353CC}">
              <c16:uniqueId val="{00000004-72A9-4ACC-93E7-C66A5DFD542E}"/>
            </c:ext>
          </c:extLst>
        </c:ser>
        <c:dLbls>
          <c:dLblPos val="inEnd"/>
          <c:showLegendKey val="0"/>
          <c:showVal val="1"/>
          <c:showCatName val="0"/>
          <c:showSerName val="0"/>
          <c:showPercent val="0"/>
          <c:showBubbleSize val="0"/>
        </c:dLbls>
        <c:gapWidth val="219"/>
        <c:overlap val="-27"/>
        <c:axId val="1522343760"/>
        <c:axId val="1522345424"/>
      </c:barChart>
      <c:catAx>
        <c:axId val="1522343760"/>
        <c:scaling>
          <c:orientation val="minMax"/>
        </c:scaling>
        <c:delete val="0"/>
        <c:axPos val="b"/>
        <c:title>
          <c:tx>
            <c:rich>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2345424"/>
        <c:crosses val="autoZero"/>
        <c:auto val="1"/>
        <c:lblAlgn val="ctr"/>
        <c:lblOffset val="100"/>
        <c:noMultiLvlLbl val="0"/>
      </c:catAx>
      <c:valAx>
        <c:axId val="152234542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23437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Access to Exercise Opportunities</a:t>
            </a:r>
          </a:p>
          <a:p>
            <a:pPr>
              <a:defRPr/>
            </a:pPr>
            <a:r>
              <a:rPr lang="en-US"/>
              <a:t>Percentage of population with adequate access to locations for physical activity.</a:t>
            </a:r>
          </a:p>
        </c:rich>
      </c:tx>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7894-4604-BCA8-9285349DC70D}"/>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7894-4604-BCA8-9285349DC70D}"/>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'10_Access_Exercise_Opportun'!$D$4:$I$5</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'10_Access_Exercise_Opportun'!$D$6:$I$6</c:f>
              <c:numCache>
                <c:formatCode>0%</c:formatCode>
                <c:ptCount val="6"/>
                <c:pt idx="0">
                  <c:v>0.71</c:v>
                </c:pt>
                <c:pt idx="1">
                  <c:v>0.71</c:v>
                </c:pt>
                <c:pt idx="2">
                  <c:v>0.74</c:v>
                </c:pt>
                <c:pt idx="3">
                  <c:v>0.71</c:v>
                </c:pt>
                <c:pt idx="4">
                  <c:v>0.8</c:v>
                </c:pt>
                <c:pt idx="5">
                  <c:v>0.84</c:v>
                </c:pt>
              </c:numCache>
            </c:numRef>
          </c:val>
          <c:extLst>
            <c:ext xmlns:c16="http://schemas.microsoft.com/office/drawing/2014/chart" uri="{C3380CC4-5D6E-409C-BE32-E72D297353CC}">
              <c16:uniqueId val="{00000000-2FCF-4095-81C0-0818466ED86C}"/>
            </c:ext>
          </c:extLst>
        </c:ser>
        <c:dLbls>
          <c:dLblPos val="inEnd"/>
          <c:showLegendKey val="0"/>
          <c:showVal val="1"/>
          <c:showCatName val="0"/>
          <c:showSerName val="0"/>
          <c:showPercent val="0"/>
          <c:showBubbleSize val="0"/>
        </c:dLbls>
        <c:gapWidth val="219"/>
        <c:overlap val="-27"/>
        <c:axId val="1522957936"/>
        <c:axId val="1395368880"/>
      </c:barChart>
      <c:catAx>
        <c:axId val="1522957936"/>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Years</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395368880"/>
        <c:crosses val="autoZero"/>
        <c:auto val="1"/>
        <c:lblAlgn val="ctr"/>
        <c:lblOffset val="100"/>
        <c:noMultiLvlLbl val="0"/>
      </c:catAx>
      <c:valAx>
        <c:axId val="139536888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522957936"/>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Excessive drinking</a:t>
            </a:r>
          </a:p>
          <a:p>
            <a:pPr>
              <a:defRPr sz="1000"/>
            </a:pPr>
            <a:r>
              <a:rPr lang="en-US" sz="1000"/>
              <a:t>Percentage of adults reporting binge or heavy drinking  </a:t>
            </a:r>
          </a:p>
          <a:p>
            <a:pPr>
              <a:defRPr sz="1000"/>
            </a:pPr>
            <a:r>
              <a:rPr lang="en-US" sz="1000"/>
              <a:t> (age-adjusted)</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cmpd="sng">
              <a:solidFill>
                <a:srgbClr val="7030A0"/>
              </a:solidFill>
            </a:ln>
            <a:effectLst/>
          </c:spPr>
          <c:invertIfNegative val="0"/>
          <c:dPt>
            <c:idx val="0"/>
            <c:invertIfNegative val="0"/>
            <c:bubble3D val="0"/>
            <c:spPr>
              <a:solidFill>
                <a:schemeClr val="accent4">
                  <a:lumMod val="75000"/>
                </a:schemeClr>
              </a:solidFill>
              <a:ln cmpd="sng">
                <a:solidFill>
                  <a:srgbClr val="7030A0"/>
                </a:solidFill>
              </a:ln>
              <a:effectLst/>
            </c:spPr>
            <c:extLst>
              <c:ext xmlns:c16="http://schemas.microsoft.com/office/drawing/2014/chart" uri="{C3380CC4-5D6E-409C-BE32-E72D297353CC}">
                <c16:uniqueId val="{00000000-FB4D-43E5-AE85-AD9429FFF6C4}"/>
              </c:ext>
            </c:extLst>
          </c:dPt>
          <c:dPt>
            <c:idx val="1"/>
            <c:invertIfNegative val="0"/>
            <c:bubble3D val="0"/>
            <c:spPr>
              <a:solidFill>
                <a:srgbClr val="7030A0">
                  <a:alpha val="50000"/>
                </a:srgbClr>
              </a:solidFill>
              <a:ln cmpd="sng">
                <a:solidFill>
                  <a:srgbClr val="7030A0"/>
                </a:solidFill>
              </a:ln>
              <a:effectLst/>
            </c:spPr>
            <c:extLst>
              <c:ext xmlns:c16="http://schemas.microsoft.com/office/drawing/2014/chart" uri="{C3380CC4-5D6E-409C-BE32-E72D297353CC}">
                <c16:uniqueId val="{00000001-FB4D-43E5-AE85-AD9429FFF6C4}"/>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'11_Excessive Drinking'!$E$3:$J$4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'11_Excessive Drinking'!$E$5:$J$5</c:f>
              <c:numCache>
                <c:formatCode>0%</c:formatCode>
                <c:ptCount val="6"/>
                <c:pt idx="0">
                  <c:v>0.22</c:v>
                </c:pt>
                <c:pt idx="1">
                  <c:v>0.23</c:v>
                </c:pt>
                <c:pt idx="2">
                  <c:v>0.25</c:v>
                </c:pt>
                <c:pt idx="3">
                  <c:v>0.25</c:v>
                </c:pt>
                <c:pt idx="4">
                  <c:v>0.25</c:v>
                </c:pt>
                <c:pt idx="5">
                  <c:v>0.19</c:v>
                </c:pt>
              </c:numCache>
            </c:numRef>
          </c:val>
          <c:extLst>
            <c:ext xmlns:c16="http://schemas.microsoft.com/office/drawing/2014/chart" uri="{C3380CC4-5D6E-409C-BE32-E72D297353CC}">
              <c16:uniqueId val="{00000000-F4AF-4DC4-BE0D-7F1978DA0E6B}"/>
            </c:ext>
          </c:extLst>
        </c:ser>
        <c:dLbls>
          <c:dLblPos val="inEnd"/>
          <c:showLegendKey val="0"/>
          <c:showVal val="1"/>
          <c:showCatName val="0"/>
          <c:showSerName val="0"/>
          <c:showPercent val="0"/>
          <c:showBubbleSize val="0"/>
        </c:dLbls>
        <c:gapWidth val="219"/>
        <c:overlap val="-27"/>
        <c:axId val="1691646543"/>
        <c:axId val="1691644463"/>
      </c:barChart>
      <c:catAx>
        <c:axId val="1691646543"/>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91644463"/>
        <c:crosses val="autoZero"/>
        <c:auto val="1"/>
        <c:lblAlgn val="ctr"/>
        <c:lblOffset val="100"/>
        <c:noMultiLvlLbl val="0"/>
      </c:catAx>
      <c:valAx>
        <c:axId val="16916444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91646543"/>
        <c:crosses val="autoZero"/>
        <c:crossBetween val="between"/>
      </c:valAx>
      <c:spPr>
        <a:noFill/>
        <a:ln>
          <a:noFill/>
        </a:ln>
        <a:effectLst/>
      </c:spPr>
    </c:plotArea>
    <c:plotVisOnly val="1"/>
    <c:dispBlanksAs val="gap"/>
    <c:showDLblsOverMax val="0"/>
  </c:chart>
  <c:spPr>
    <a:solidFill>
      <a:schemeClr val="bg1"/>
    </a:solidFill>
    <a:ln w="9525" cap="flat" cmpd="sng" algn="ctr">
      <a:solidFill>
        <a:srgbClr val="7030A0"/>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Alcohol-Impaired Driving Deaths</a:t>
            </a:r>
          </a:p>
          <a:p>
            <a:pPr>
              <a:defRPr sz="1000"/>
            </a:pPr>
            <a:r>
              <a:rPr lang="en-US" sz="1000"/>
              <a:t>Percentage of driving deaths with alcohol involvement.</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29BF-4A6F-9AB4-9B65476F60EF}"/>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29BF-4A6F-9AB4-9B65476F60EF}"/>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'12_Alcohol_impaired'!$E$2:$J$3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'12_Alcohol_impaired'!$E$4:$J$4</c:f>
              <c:numCache>
                <c:formatCode>0%</c:formatCode>
                <c:ptCount val="6"/>
                <c:pt idx="0">
                  <c:v>0.23</c:v>
                </c:pt>
                <c:pt idx="1">
                  <c:v>0.18</c:v>
                </c:pt>
                <c:pt idx="2">
                  <c:v>0.22</c:v>
                </c:pt>
                <c:pt idx="3">
                  <c:v>0.4</c:v>
                </c:pt>
                <c:pt idx="4">
                  <c:v>0.26</c:v>
                </c:pt>
                <c:pt idx="5">
                  <c:v>0.26</c:v>
                </c:pt>
              </c:numCache>
            </c:numRef>
          </c:val>
          <c:extLst>
            <c:ext xmlns:c16="http://schemas.microsoft.com/office/drawing/2014/chart" uri="{C3380CC4-5D6E-409C-BE32-E72D297353CC}">
              <c16:uniqueId val="{00000000-C254-424D-953D-1700DA0303CB}"/>
            </c:ext>
          </c:extLst>
        </c:ser>
        <c:dLbls>
          <c:dLblPos val="inEnd"/>
          <c:showLegendKey val="0"/>
          <c:showVal val="1"/>
          <c:showCatName val="0"/>
          <c:showSerName val="0"/>
          <c:showPercent val="0"/>
          <c:showBubbleSize val="0"/>
        </c:dLbls>
        <c:gapWidth val="219"/>
        <c:overlap val="-27"/>
        <c:axId val="1692879471"/>
        <c:axId val="1692881967"/>
      </c:barChart>
      <c:catAx>
        <c:axId val="1692879471"/>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92881967"/>
        <c:crosses val="autoZero"/>
        <c:auto val="1"/>
        <c:lblAlgn val="ctr"/>
        <c:lblOffset val="100"/>
        <c:noMultiLvlLbl val="0"/>
      </c:catAx>
      <c:valAx>
        <c:axId val="16928819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9287947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b="1"/>
              <a:t>Diabete Prevalence</a:t>
            </a:r>
          </a:p>
          <a:p>
            <a:pPr>
              <a:defRPr sz="1100" b="1"/>
            </a:pPr>
            <a:r>
              <a:rPr lang="en-US" sz="1100" b="1"/>
              <a:t>Percentage of adults aged 18 and above with diagnosed diabetes (age-adjusted)</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9B28-493D-A2E8-74335F741EE0}"/>
              </c:ext>
            </c:extLst>
          </c:dPt>
          <c:dPt>
            <c:idx val="1"/>
            <c:invertIfNegative val="0"/>
            <c:bubble3D val="0"/>
            <c:spPr>
              <a:solidFill>
                <a:srgbClr val="7030A0"/>
              </a:solidFill>
              <a:ln>
                <a:noFill/>
              </a:ln>
              <a:effectLst/>
            </c:spPr>
            <c:extLst>
              <c:ext xmlns:c16="http://schemas.microsoft.com/office/drawing/2014/chart" uri="{C3380CC4-5D6E-409C-BE32-E72D297353CC}">
                <c16:uniqueId val="{00000002-9B28-493D-A2E8-74335F741EE0}"/>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'1_3_Diabete_Prevalence'!$D$2:$I$3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'1_3_Diabete_Prevalence'!$D$4:$I$4</c:f>
              <c:numCache>
                <c:formatCode>0%</c:formatCode>
                <c:ptCount val="6"/>
                <c:pt idx="0">
                  <c:v>0.09</c:v>
                </c:pt>
                <c:pt idx="1">
                  <c:v>0.1</c:v>
                </c:pt>
                <c:pt idx="2">
                  <c:v>0.1</c:v>
                </c:pt>
                <c:pt idx="3">
                  <c:v>0.08</c:v>
                </c:pt>
                <c:pt idx="4">
                  <c:v>0.1</c:v>
                </c:pt>
                <c:pt idx="5">
                  <c:v>0.1</c:v>
                </c:pt>
              </c:numCache>
            </c:numRef>
          </c:val>
          <c:extLst>
            <c:ext xmlns:c16="http://schemas.microsoft.com/office/drawing/2014/chart" uri="{C3380CC4-5D6E-409C-BE32-E72D297353CC}">
              <c16:uniqueId val="{00000000-9B28-493D-A2E8-74335F741EE0}"/>
            </c:ext>
          </c:extLst>
        </c:ser>
        <c:dLbls>
          <c:dLblPos val="outEnd"/>
          <c:showLegendKey val="0"/>
          <c:showVal val="1"/>
          <c:showCatName val="0"/>
          <c:showSerName val="0"/>
          <c:showPercent val="0"/>
          <c:showBubbleSize val="0"/>
        </c:dLbls>
        <c:gapWidth val="219"/>
        <c:overlap val="-27"/>
        <c:axId val="1830466847"/>
        <c:axId val="1822239199"/>
      </c:barChart>
      <c:catAx>
        <c:axId val="1830466847"/>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22239199"/>
        <c:crosses val="autoZero"/>
        <c:auto val="1"/>
        <c:lblAlgn val="ctr"/>
        <c:lblOffset val="100"/>
        <c:noMultiLvlLbl val="0"/>
      </c:catAx>
      <c:valAx>
        <c:axId val="182223919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30466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Sexually Transmitted Infections</a:t>
            </a:r>
          </a:p>
          <a:p>
            <a:pPr>
              <a:defRPr sz="1000"/>
            </a:pPr>
            <a:r>
              <a:rPr lang="en-US" sz="1000"/>
              <a:t>Number of newly diagnosed chlamydia cases per 100,000 population.</a:t>
            </a:r>
          </a:p>
          <a:p>
            <a:pPr>
              <a:defRPr sz="1000"/>
            </a:pPr>
            <a:endParaRPr lang="en-US" sz="1000"/>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C7A3-4A5B-A1BD-28CEB43B6086}"/>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C7A3-4A5B-A1BD-28CEB43B6086}"/>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'13_Sexually'!$G$2:$L$3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'13_Sexually'!$G$4:$L$4</c:f>
              <c:numCache>
                <c:formatCode>General</c:formatCode>
                <c:ptCount val="6"/>
                <c:pt idx="0">
                  <c:v>339.4</c:v>
                </c:pt>
                <c:pt idx="1">
                  <c:v>410.1</c:v>
                </c:pt>
                <c:pt idx="2">
                  <c:v>320.89999999999998</c:v>
                </c:pt>
                <c:pt idx="3">
                  <c:v>291.3</c:v>
                </c:pt>
                <c:pt idx="4">
                  <c:v>457.2</c:v>
                </c:pt>
                <c:pt idx="5">
                  <c:v>495</c:v>
                </c:pt>
              </c:numCache>
            </c:numRef>
          </c:val>
          <c:extLst>
            <c:ext xmlns:c16="http://schemas.microsoft.com/office/drawing/2014/chart" uri="{C3380CC4-5D6E-409C-BE32-E72D297353CC}">
              <c16:uniqueId val="{00000000-15A5-41D4-99FF-74A176E6F09C}"/>
            </c:ext>
          </c:extLst>
        </c:ser>
        <c:dLbls>
          <c:dLblPos val="outEnd"/>
          <c:showLegendKey val="0"/>
          <c:showVal val="1"/>
          <c:showCatName val="0"/>
          <c:showSerName val="0"/>
          <c:showPercent val="0"/>
          <c:showBubbleSize val="0"/>
        </c:dLbls>
        <c:gapWidth val="219"/>
        <c:overlap val="-27"/>
        <c:axId val="1747614431"/>
        <c:axId val="1747604863"/>
      </c:barChart>
      <c:catAx>
        <c:axId val="1747614431"/>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47604863"/>
        <c:crosses val="autoZero"/>
        <c:auto val="1"/>
        <c:lblAlgn val="ctr"/>
        <c:lblOffset val="100"/>
        <c:noMultiLvlLbl val="0"/>
      </c:catAx>
      <c:valAx>
        <c:axId val="17476048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Cases per 100,000</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4761443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Teen Births</a:t>
            </a:r>
          </a:p>
          <a:p>
            <a:pPr>
              <a:defRPr sz="1000"/>
            </a:pPr>
            <a:r>
              <a:rPr lang="en-US" sz="1000"/>
              <a:t>Number of births per 1,000 female population ages 15-19.</a:t>
            </a:r>
          </a:p>
          <a:p>
            <a:pPr>
              <a:defRPr sz="1000"/>
            </a:pPr>
            <a:endParaRPr lang="en-US" sz="1000"/>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89CF-403C-8DEF-6783DBF65876}"/>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89CF-403C-8DEF-6783DBF65876}"/>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'14_Teen_Births'!$G$4:$L$5</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'14_Teen_Births'!$G$6:$L$6</c:f>
              <c:numCache>
                <c:formatCode>General</c:formatCode>
                <c:ptCount val="6"/>
                <c:pt idx="0">
                  <c:v>20</c:v>
                </c:pt>
                <c:pt idx="1">
                  <c:v>16</c:v>
                </c:pt>
                <c:pt idx="2">
                  <c:v>9</c:v>
                </c:pt>
                <c:pt idx="3">
                  <c:v>10</c:v>
                </c:pt>
                <c:pt idx="4">
                  <c:v>14</c:v>
                </c:pt>
                <c:pt idx="5">
                  <c:v>16</c:v>
                </c:pt>
              </c:numCache>
            </c:numRef>
          </c:val>
          <c:extLst>
            <c:ext xmlns:c16="http://schemas.microsoft.com/office/drawing/2014/chart" uri="{C3380CC4-5D6E-409C-BE32-E72D297353CC}">
              <c16:uniqueId val="{00000000-A4A2-4C5F-9D2E-1F47E3E80AC6}"/>
            </c:ext>
          </c:extLst>
        </c:ser>
        <c:dLbls>
          <c:dLblPos val="inEnd"/>
          <c:showLegendKey val="0"/>
          <c:showVal val="1"/>
          <c:showCatName val="0"/>
          <c:showSerName val="0"/>
          <c:showPercent val="0"/>
          <c:showBubbleSize val="0"/>
        </c:dLbls>
        <c:gapWidth val="219"/>
        <c:overlap val="-27"/>
        <c:axId val="1689500607"/>
        <c:axId val="1689502687"/>
      </c:barChart>
      <c:catAx>
        <c:axId val="1689500607"/>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89502687"/>
        <c:crosses val="autoZero"/>
        <c:auto val="1"/>
        <c:lblAlgn val="ctr"/>
        <c:lblOffset val="100"/>
        <c:noMultiLvlLbl val="0"/>
      </c:catAx>
      <c:valAx>
        <c:axId val="16895026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Births per 1000 </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895006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Uninsured</a:t>
            </a:r>
          </a:p>
          <a:p>
            <a:pPr>
              <a:defRPr sz="1000"/>
            </a:pPr>
            <a:r>
              <a:rPr lang="en-US" sz="1000"/>
              <a:t>Percentage of population under age 65 without health insurance.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996B-4383-BAD5-14BA0EE956B1}"/>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996B-4383-BAD5-14BA0EE956B1}"/>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'15_Uninsured'!$G$2:$L$3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'15_Uninsured'!$G$4:$L$4</c:f>
              <c:numCache>
                <c:formatCode>0%</c:formatCode>
                <c:ptCount val="6"/>
                <c:pt idx="0">
                  <c:v>0.06</c:v>
                </c:pt>
                <c:pt idx="1">
                  <c:v>0.05</c:v>
                </c:pt>
                <c:pt idx="2">
                  <c:v>0.05</c:v>
                </c:pt>
                <c:pt idx="3">
                  <c:v>0.04</c:v>
                </c:pt>
                <c:pt idx="4">
                  <c:v>0.05</c:v>
                </c:pt>
                <c:pt idx="5">
                  <c:v>0.1</c:v>
                </c:pt>
              </c:numCache>
            </c:numRef>
          </c:val>
          <c:extLst>
            <c:ext xmlns:c16="http://schemas.microsoft.com/office/drawing/2014/chart" uri="{C3380CC4-5D6E-409C-BE32-E72D297353CC}">
              <c16:uniqueId val="{00000000-23D1-43E0-BE21-57D74480C317}"/>
            </c:ext>
          </c:extLst>
        </c:ser>
        <c:dLbls>
          <c:dLblPos val="inEnd"/>
          <c:showLegendKey val="0"/>
          <c:showVal val="1"/>
          <c:showCatName val="0"/>
          <c:showSerName val="0"/>
          <c:showPercent val="0"/>
          <c:showBubbleSize val="0"/>
        </c:dLbls>
        <c:gapWidth val="219"/>
        <c:overlap val="-27"/>
        <c:axId val="1689498527"/>
        <c:axId val="1689498943"/>
      </c:barChart>
      <c:catAx>
        <c:axId val="1689498527"/>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89498943"/>
        <c:crosses val="autoZero"/>
        <c:auto val="1"/>
        <c:lblAlgn val="ctr"/>
        <c:lblOffset val="100"/>
        <c:noMultiLvlLbl val="0"/>
      </c:catAx>
      <c:valAx>
        <c:axId val="168949894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894985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50"/>
              <a:t>Primary Care Physicians</a:t>
            </a:r>
          </a:p>
          <a:p>
            <a:pPr>
              <a:defRPr sz="1050"/>
            </a:pPr>
            <a:r>
              <a:rPr lang="en-US" sz="1050"/>
              <a:t>Ratio of population to primary care physicians. </a:t>
            </a:r>
          </a:p>
          <a:p>
            <a:pPr>
              <a:defRPr sz="1050"/>
            </a:pPr>
            <a:endParaRPr lang="en-US" sz="1050"/>
          </a:p>
        </c:rich>
      </c:tx>
      <c:overlay val="0"/>
      <c:spPr>
        <a:noFill/>
        <a:ln>
          <a:noFill/>
        </a:ln>
        <a:effectLst/>
      </c:spPr>
      <c:txPr>
        <a:bodyPr rot="0" spcFirstLastPara="1" vertOverflow="ellipsis" vert="horz" wrap="square" anchor="ctr" anchorCtr="1"/>
        <a:lstStyle/>
        <a:p>
          <a:pPr>
            <a:defRPr sz="105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F613-4C4A-B2D2-290458B0CDF5}"/>
              </c:ext>
            </c:extLst>
          </c:dPt>
          <c:dPt>
            <c:idx val="1"/>
            <c:invertIfNegative val="0"/>
            <c:bubble3D val="0"/>
            <c:spPr>
              <a:solidFill>
                <a:srgbClr val="7030A0"/>
              </a:solidFill>
              <a:ln>
                <a:noFill/>
              </a:ln>
              <a:effectLst/>
            </c:spPr>
            <c:extLst>
              <c:ext xmlns:c16="http://schemas.microsoft.com/office/drawing/2014/chart" uri="{C3380CC4-5D6E-409C-BE32-E72D297353CC}">
                <c16:uniqueId val="{00000001-F613-4C4A-B2D2-290458B0CDF5}"/>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'16_Primary_Care'!$G$4:$L$5</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'16_Primary_Care'!$G$6:$L$6</c:f>
              <c:numCache>
                <c:formatCode>#,##0</c:formatCode>
                <c:ptCount val="6"/>
                <c:pt idx="0">
                  <c:v>1490</c:v>
                </c:pt>
                <c:pt idx="1">
                  <c:v>1370</c:v>
                </c:pt>
                <c:pt idx="2">
                  <c:v>1150</c:v>
                </c:pt>
                <c:pt idx="3">
                  <c:v>1040</c:v>
                </c:pt>
                <c:pt idx="4">
                  <c:v>1390</c:v>
                </c:pt>
                <c:pt idx="5">
                  <c:v>1330</c:v>
                </c:pt>
              </c:numCache>
            </c:numRef>
          </c:val>
          <c:extLst>
            <c:ext xmlns:c16="http://schemas.microsoft.com/office/drawing/2014/chart" uri="{C3380CC4-5D6E-409C-BE32-E72D297353CC}">
              <c16:uniqueId val="{00000000-2BAB-4BDC-8831-BA5C695AE25B}"/>
            </c:ext>
          </c:extLst>
        </c:ser>
        <c:dLbls>
          <c:dLblPos val="outEnd"/>
          <c:showLegendKey val="0"/>
          <c:showVal val="1"/>
          <c:showCatName val="0"/>
          <c:showSerName val="0"/>
          <c:showPercent val="0"/>
          <c:showBubbleSize val="0"/>
        </c:dLbls>
        <c:gapWidth val="219"/>
        <c:overlap val="-27"/>
        <c:axId val="1689501855"/>
        <c:axId val="1689502271"/>
      </c:barChart>
      <c:catAx>
        <c:axId val="1689501855"/>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89502271"/>
        <c:crosses val="autoZero"/>
        <c:auto val="1"/>
        <c:lblAlgn val="ctr"/>
        <c:lblOffset val="100"/>
        <c:noMultiLvlLbl val="0"/>
      </c:catAx>
      <c:valAx>
        <c:axId val="168950227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Ratio</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8950185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100"/>
              <a:t>Dentists </a:t>
            </a:r>
          </a:p>
          <a:p>
            <a:pPr>
              <a:defRPr sz="1100"/>
            </a:pPr>
            <a:r>
              <a:rPr lang="en-US" sz="1100"/>
              <a:t>Ratio of population to dentists</a:t>
            </a:r>
          </a:p>
        </c:rich>
      </c:tx>
      <c:overlay val="0"/>
      <c:spPr>
        <a:noFill/>
        <a:ln>
          <a:noFill/>
        </a:ln>
        <a:effectLst/>
      </c:spPr>
      <c:txPr>
        <a:bodyPr rot="0" spcFirstLastPara="1" vertOverflow="ellipsis" vert="horz" wrap="square" anchor="ctr" anchorCtr="1"/>
        <a:lstStyle/>
        <a:p>
          <a:pPr>
            <a:defRPr sz="11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4FCF-44E4-9D5A-FEF84B33FE85}"/>
              </c:ext>
            </c:extLst>
          </c:dPt>
          <c:dPt>
            <c:idx val="1"/>
            <c:invertIfNegative val="0"/>
            <c:bubble3D val="0"/>
            <c:spPr>
              <a:solidFill>
                <a:srgbClr val="7030A0"/>
              </a:solidFill>
              <a:ln>
                <a:noFill/>
              </a:ln>
              <a:effectLst/>
            </c:spPr>
            <c:extLst>
              <c:ext xmlns:c16="http://schemas.microsoft.com/office/drawing/2014/chart" uri="{C3380CC4-5D6E-409C-BE32-E72D297353CC}">
                <c16:uniqueId val="{00000001-4FCF-44E4-9D5A-FEF84B33FE85}"/>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'17_Dentist'!$G$4:$L$5</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'17_Dentist'!$G$6:$L$6</c:f>
              <c:numCache>
                <c:formatCode>#,##0</c:formatCode>
                <c:ptCount val="6"/>
                <c:pt idx="0">
                  <c:v>2000</c:v>
                </c:pt>
                <c:pt idx="1">
                  <c:v>2000</c:v>
                </c:pt>
                <c:pt idx="2">
                  <c:v>1370</c:v>
                </c:pt>
                <c:pt idx="3">
                  <c:v>1680</c:v>
                </c:pt>
                <c:pt idx="4">
                  <c:v>1410</c:v>
                </c:pt>
                <c:pt idx="5">
                  <c:v>1360</c:v>
                </c:pt>
              </c:numCache>
            </c:numRef>
          </c:val>
          <c:extLst>
            <c:ext xmlns:c16="http://schemas.microsoft.com/office/drawing/2014/chart" uri="{C3380CC4-5D6E-409C-BE32-E72D297353CC}">
              <c16:uniqueId val="{00000000-A790-4329-A683-88572CC4E6C3}"/>
            </c:ext>
          </c:extLst>
        </c:ser>
        <c:dLbls>
          <c:dLblPos val="outEnd"/>
          <c:showLegendKey val="0"/>
          <c:showVal val="1"/>
          <c:showCatName val="0"/>
          <c:showSerName val="0"/>
          <c:showPercent val="0"/>
          <c:showBubbleSize val="0"/>
        </c:dLbls>
        <c:gapWidth val="219"/>
        <c:overlap val="-27"/>
        <c:axId val="1747609023"/>
        <c:axId val="1747610687"/>
      </c:barChart>
      <c:catAx>
        <c:axId val="1747609023"/>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47610687"/>
        <c:crosses val="autoZero"/>
        <c:auto val="1"/>
        <c:lblAlgn val="ctr"/>
        <c:lblOffset val="100"/>
        <c:noMultiLvlLbl val="0"/>
      </c:catAx>
      <c:valAx>
        <c:axId val="174761068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Ratio</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4760902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Mental Health Providers</a:t>
            </a:r>
          </a:p>
          <a:p>
            <a:pPr>
              <a:defRPr sz="1000"/>
            </a:pPr>
            <a:r>
              <a:rPr lang="en-US" sz="1000"/>
              <a:t>Ratio of population to mental health providers</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6943-4EDE-91D4-9CF7F7362D00}"/>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6943-4EDE-91D4-9CF7F7362D00}"/>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'18_Mental'!$G$3:$L$4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'18_Mental'!$G$5:$L$5</c:f>
              <c:numCache>
                <c:formatCode>General</c:formatCode>
                <c:ptCount val="6"/>
                <c:pt idx="0">
                  <c:v>810</c:v>
                </c:pt>
                <c:pt idx="1">
                  <c:v>710</c:v>
                </c:pt>
                <c:pt idx="2">
                  <c:v>640</c:v>
                </c:pt>
                <c:pt idx="3">
                  <c:v>640</c:v>
                </c:pt>
                <c:pt idx="4">
                  <c:v>470</c:v>
                </c:pt>
                <c:pt idx="5">
                  <c:v>300</c:v>
                </c:pt>
              </c:numCache>
            </c:numRef>
          </c:val>
          <c:extLst>
            <c:ext xmlns:c16="http://schemas.microsoft.com/office/drawing/2014/chart" uri="{C3380CC4-5D6E-409C-BE32-E72D297353CC}">
              <c16:uniqueId val="{00000000-4BE8-4997-9FAD-8B2AF37EF99B}"/>
            </c:ext>
          </c:extLst>
        </c:ser>
        <c:dLbls>
          <c:dLblPos val="inEnd"/>
          <c:showLegendKey val="0"/>
          <c:showVal val="1"/>
          <c:showCatName val="0"/>
          <c:showSerName val="0"/>
          <c:showPercent val="0"/>
          <c:showBubbleSize val="0"/>
        </c:dLbls>
        <c:gapWidth val="219"/>
        <c:overlap val="-27"/>
        <c:axId val="1680336111"/>
        <c:axId val="1680338191"/>
      </c:barChart>
      <c:catAx>
        <c:axId val="1680336111"/>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80338191"/>
        <c:crosses val="autoZero"/>
        <c:auto val="1"/>
        <c:lblAlgn val="ctr"/>
        <c:lblOffset val="100"/>
        <c:noMultiLvlLbl val="0"/>
      </c:catAx>
      <c:valAx>
        <c:axId val="16803381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Ratio</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8033611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900"/>
              <a:t>Preventable Hospital Stays </a:t>
            </a:r>
          </a:p>
          <a:p>
            <a:pPr>
              <a:defRPr sz="900"/>
            </a:pPr>
            <a:r>
              <a:rPr lang="en-US" sz="900"/>
              <a:t>Rate of hospital stays for ambulatory-care sensitive conditions</a:t>
            </a:r>
          </a:p>
          <a:p>
            <a:pPr>
              <a:defRPr sz="900"/>
            </a:pPr>
            <a:r>
              <a:rPr lang="en-US" sz="900"/>
              <a:t> per 100,000 Medicare enrollees.</a:t>
            </a:r>
          </a:p>
        </c:rich>
      </c:tx>
      <c:overlay val="0"/>
      <c:spPr>
        <a:noFill/>
        <a:ln>
          <a:noFill/>
        </a:ln>
        <a:effectLst/>
      </c:spPr>
      <c:txPr>
        <a:bodyPr rot="0" spcFirstLastPara="1" vertOverflow="ellipsis" vert="horz" wrap="square" anchor="ctr" anchorCtr="1"/>
        <a:lstStyle/>
        <a:p>
          <a:pPr>
            <a:defRPr sz="9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B42D-407D-86D5-7494FF92B940}"/>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B42D-407D-86D5-7494FF92B940}"/>
              </c:ext>
            </c:extLst>
          </c:dPt>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'19_Hospital Stays'!$G$6:$L$7</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'19_Hospital Stays'!$G$8:$L$8</c:f>
              <c:numCache>
                <c:formatCode>#,##0</c:formatCode>
                <c:ptCount val="6"/>
                <c:pt idx="0">
                  <c:v>3066</c:v>
                </c:pt>
                <c:pt idx="1">
                  <c:v>2631</c:v>
                </c:pt>
                <c:pt idx="2">
                  <c:v>2303</c:v>
                </c:pt>
                <c:pt idx="3">
                  <c:v>1745</c:v>
                </c:pt>
                <c:pt idx="4">
                  <c:v>2364</c:v>
                </c:pt>
                <c:pt idx="5">
                  <c:v>2666</c:v>
                </c:pt>
              </c:numCache>
            </c:numRef>
          </c:val>
          <c:extLst>
            <c:ext xmlns:c16="http://schemas.microsoft.com/office/drawing/2014/chart" uri="{C3380CC4-5D6E-409C-BE32-E72D297353CC}">
              <c16:uniqueId val="{00000000-5BFF-4008-9808-D5639BB2AF67}"/>
            </c:ext>
          </c:extLst>
        </c:ser>
        <c:dLbls>
          <c:dLblPos val="outEnd"/>
          <c:showLegendKey val="0"/>
          <c:showVal val="1"/>
          <c:showCatName val="0"/>
          <c:showSerName val="0"/>
          <c:showPercent val="0"/>
          <c:showBubbleSize val="0"/>
        </c:dLbls>
        <c:gapWidth val="219"/>
        <c:overlap val="-27"/>
        <c:axId val="1818871151"/>
        <c:axId val="1818872815"/>
      </c:barChart>
      <c:catAx>
        <c:axId val="1818871151"/>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72815"/>
        <c:crosses val="autoZero"/>
        <c:auto val="1"/>
        <c:lblAlgn val="ctr"/>
        <c:lblOffset val="100"/>
        <c:noMultiLvlLbl val="0"/>
      </c:catAx>
      <c:valAx>
        <c:axId val="1818872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Rate of stays</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711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Mammography Secreening</a:t>
            </a:r>
          </a:p>
          <a:p>
            <a:pPr>
              <a:defRPr sz="1000"/>
            </a:pPr>
            <a:r>
              <a:rPr lang="en-US" sz="1000"/>
              <a:t>Percentage of female Medicare enrollees ages 65-74 that received an annual mammography screening.</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31F3-4E01-96D9-DF030435529C}"/>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31F3-4E01-96D9-DF030435529C}"/>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'20_Mammography'!$I$6:$N$7</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'20_Mammography'!$I$8:$N$8</c:f>
              <c:numCache>
                <c:formatCode>0%</c:formatCode>
                <c:ptCount val="6"/>
                <c:pt idx="0">
                  <c:v>0.49</c:v>
                </c:pt>
                <c:pt idx="1">
                  <c:v>0.5</c:v>
                </c:pt>
                <c:pt idx="2">
                  <c:v>0.6</c:v>
                </c:pt>
                <c:pt idx="3">
                  <c:v>0.57999999999999996</c:v>
                </c:pt>
                <c:pt idx="4">
                  <c:v>0.54</c:v>
                </c:pt>
                <c:pt idx="5">
                  <c:v>0.44</c:v>
                </c:pt>
              </c:numCache>
            </c:numRef>
          </c:val>
          <c:extLst>
            <c:ext xmlns:c16="http://schemas.microsoft.com/office/drawing/2014/chart" uri="{C3380CC4-5D6E-409C-BE32-E72D297353CC}">
              <c16:uniqueId val="{00000000-6DE0-48FE-AC35-AFB021E43A8B}"/>
            </c:ext>
          </c:extLst>
        </c:ser>
        <c:dLbls>
          <c:dLblPos val="outEnd"/>
          <c:showLegendKey val="0"/>
          <c:showVal val="1"/>
          <c:showCatName val="0"/>
          <c:showSerName val="0"/>
          <c:showPercent val="0"/>
          <c:showBubbleSize val="0"/>
        </c:dLbls>
        <c:gapWidth val="219"/>
        <c:overlap val="-27"/>
        <c:axId val="1818881551"/>
        <c:axId val="1818881967"/>
      </c:barChart>
      <c:catAx>
        <c:axId val="1818881551"/>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81967"/>
        <c:crosses val="autoZero"/>
        <c:auto val="1"/>
        <c:lblAlgn val="ctr"/>
        <c:lblOffset val="100"/>
        <c:noMultiLvlLbl val="0"/>
      </c:catAx>
      <c:valAx>
        <c:axId val="18188819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815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Mammography Secreening</a:t>
            </a:r>
          </a:p>
          <a:p>
            <a:pPr>
              <a:defRPr sz="1000"/>
            </a:pPr>
            <a:r>
              <a:rPr lang="en-US" sz="1000"/>
              <a:t>Percentage of female Medicare enrollees ages 65-74 that received an annual mammography screening.</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1-A3D1-4305-9F47-3D1C932AECBD}"/>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3-A3D1-4305-9F47-3D1C932AECBD}"/>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'20_Mammography'!$I$6:$N$7</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'20_Mammography'!$I$8:$N$8</c:f>
              <c:numCache>
                <c:formatCode>0%</c:formatCode>
                <c:ptCount val="6"/>
                <c:pt idx="0">
                  <c:v>0.49</c:v>
                </c:pt>
                <c:pt idx="1">
                  <c:v>0.5</c:v>
                </c:pt>
                <c:pt idx="2">
                  <c:v>0.6</c:v>
                </c:pt>
                <c:pt idx="3">
                  <c:v>0.57999999999999996</c:v>
                </c:pt>
                <c:pt idx="4">
                  <c:v>0.54</c:v>
                </c:pt>
                <c:pt idx="5">
                  <c:v>0.44</c:v>
                </c:pt>
              </c:numCache>
            </c:numRef>
          </c:val>
          <c:extLst>
            <c:ext xmlns:c16="http://schemas.microsoft.com/office/drawing/2014/chart" uri="{C3380CC4-5D6E-409C-BE32-E72D297353CC}">
              <c16:uniqueId val="{00000004-A3D1-4305-9F47-3D1C932AECBD}"/>
            </c:ext>
          </c:extLst>
        </c:ser>
        <c:dLbls>
          <c:dLblPos val="outEnd"/>
          <c:showLegendKey val="0"/>
          <c:showVal val="1"/>
          <c:showCatName val="0"/>
          <c:showSerName val="0"/>
          <c:showPercent val="0"/>
          <c:showBubbleSize val="0"/>
        </c:dLbls>
        <c:gapWidth val="219"/>
        <c:overlap val="-27"/>
        <c:axId val="1818881551"/>
        <c:axId val="1818881967"/>
      </c:barChart>
      <c:catAx>
        <c:axId val="1818881551"/>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81967"/>
        <c:crosses val="autoZero"/>
        <c:auto val="1"/>
        <c:lblAlgn val="ctr"/>
        <c:lblOffset val="100"/>
        <c:noMultiLvlLbl val="0"/>
      </c:catAx>
      <c:valAx>
        <c:axId val="181888196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815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Flu vaccintations</a:t>
            </a:r>
          </a:p>
          <a:p>
            <a:pPr>
              <a:defRPr sz="1000"/>
            </a:pPr>
            <a:r>
              <a:rPr lang="en-US" sz="1000"/>
              <a:t>Percentage of fee-for-service (FFS) Medicare enrollees </a:t>
            </a:r>
          </a:p>
          <a:p>
            <a:pPr>
              <a:defRPr sz="1000"/>
            </a:pPr>
            <a:r>
              <a:rPr lang="en-US" sz="1000"/>
              <a:t>that had an annual flu vaccination.</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50000"/>
                </a:schemeClr>
              </a:solidFill>
              <a:ln>
                <a:noFill/>
              </a:ln>
              <a:effectLst/>
            </c:spPr>
            <c:extLst>
              <c:ext xmlns:c16="http://schemas.microsoft.com/office/drawing/2014/chart" uri="{C3380CC4-5D6E-409C-BE32-E72D297353CC}">
                <c16:uniqueId val="{00000000-D8C0-44F4-BB37-0B1BA08FA1DF}"/>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D8C0-44F4-BB37-0B1BA08FA1DF}"/>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'21_Flu_Vaccination'!$H$3:$M$4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'21_Flu_Vaccination'!$H$5:$M$5</c:f>
              <c:numCache>
                <c:formatCode>0%</c:formatCode>
                <c:ptCount val="6"/>
                <c:pt idx="0">
                  <c:v>0.61</c:v>
                </c:pt>
                <c:pt idx="1">
                  <c:v>0.54</c:v>
                </c:pt>
                <c:pt idx="2">
                  <c:v>0.65</c:v>
                </c:pt>
                <c:pt idx="3">
                  <c:v>0.59</c:v>
                </c:pt>
                <c:pt idx="4">
                  <c:v>0.54</c:v>
                </c:pt>
                <c:pt idx="5">
                  <c:v>0.48</c:v>
                </c:pt>
              </c:numCache>
            </c:numRef>
          </c:val>
          <c:extLst>
            <c:ext xmlns:c16="http://schemas.microsoft.com/office/drawing/2014/chart" uri="{C3380CC4-5D6E-409C-BE32-E72D297353CC}">
              <c16:uniqueId val="{00000000-94B5-42AF-A4FA-383B7EF189DA}"/>
            </c:ext>
          </c:extLst>
        </c:ser>
        <c:dLbls>
          <c:dLblPos val="inEnd"/>
          <c:showLegendKey val="0"/>
          <c:showVal val="1"/>
          <c:showCatName val="0"/>
          <c:showSerName val="0"/>
          <c:showPercent val="0"/>
          <c:showBubbleSize val="0"/>
        </c:dLbls>
        <c:gapWidth val="219"/>
        <c:overlap val="-27"/>
        <c:axId val="1639840063"/>
        <c:axId val="1639832991"/>
      </c:barChart>
      <c:catAx>
        <c:axId val="1639840063"/>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39832991"/>
        <c:crosses val="autoZero"/>
        <c:auto val="1"/>
        <c:lblAlgn val="ctr"/>
        <c:lblOffset val="100"/>
        <c:noMultiLvlLbl val="0"/>
      </c:catAx>
      <c:valAx>
        <c:axId val="16398329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 of FFS</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398400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50" b="1"/>
              <a:t>Suicides</a:t>
            </a:r>
          </a:p>
          <a:p>
            <a:pPr>
              <a:defRPr sz="1050"/>
            </a:pPr>
            <a:r>
              <a:rPr lang="en-US" sz="1050" b="1"/>
              <a:t>Number of deaths due to suicide per 100,000 population (age-adjusted).</a:t>
            </a:r>
          </a:p>
        </c:rich>
      </c:tx>
      <c:overlay val="0"/>
      <c:spPr>
        <a:noFill/>
        <a:ln>
          <a:noFill/>
        </a:ln>
        <a:effectLst/>
      </c:spPr>
      <c:txPr>
        <a:bodyPr rot="0" spcFirstLastPara="1" vertOverflow="ellipsis" vert="horz" wrap="square" anchor="ctr" anchorCtr="1"/>
        <a:lstStyle/>
        <a:p>
          <a:pPr>
            <a:defRPr sz="1050" b="0"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7373-43FC-8B56-6BEC8DD25DF9}"/>
              </c:ext>
            </c:extLst>
          </c:dPt>
          <c:dPt>
            <c:idx val="1"/>
            <c:invertIfNegative val="0"/>
            <c:bubble3D val="0"/>
            <c:spPr>
              <a:solidFill>
                <a:srgbClr val="7030A0"/>
              </a:solidFill>
              <a:ln>
                <a:noFill/>
              </a:ln>
              <a:effectLst/>
            </c:spPr>
            <c:extLst>
              <c:ext xmlns:c16="http://schemas.microsoft.com/office/drawing/2014/chart" uri="{C3380CC4-5D6E-409C-BE32-E72D297353CC}">
                <c16:uniqueId val="{00000002-7373-43FC-8B56-6BEC8DD25DF9}"/>
              </c:ext>
            </c:extLst>
          </c:dPt>
          <c:dLbls>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'1_4_Suicide'!$D$2:$I$3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'1_4_Suicide'!$D$4:$I$4</c:f>
              <c:numCache>
                <c:formatCode>General</c:formatCode>
                <c:ptCount val="6"/>
                <c:pt idx="0">
                  <c:v>17</c:v>
                </c:pt>
                <c:pt idx="1">
                  <c:v>13</c:v>
                </c:pt>
                <c:pt idx="2">
                  <c:v>21</c:v>
                </c:pt>
                <c:pt idx="3">
                  <c:v>19</c:v>
                </c:pt>
                <c:pt idx="4">
                  <c:v>17</c:v>
                </c:pt>
                <c:pt idx="5">
                  <c:v>14</c:v>
                </c:pt>
              </c:numCache>
            </c:numRef>
          </c:val>
          <c:extLst>
            <c:ext xmlns:c16="http://schemas.microsoft.com/office/drawing/2014/chart" uri="{C3380CC4-5D6E-409C-BE32-E72D297353CC}">
              <c16:uniqueId val="{00000000-7373-43FC-8B56-6BEC8DD25DF9}"/>
            </c:ext>
          </c:extLst>
        </c:ser>
        <c:dLbls>
          <c:dLblPos val="outEnd"/>
          <c:showLegendKey val="0"/>
          <c:showVal val="1"/>
          <c:showCatName val="0"/>
          <c:showSerName val="0"/>
          <c:showPercent val="0"/>
          <c:showBubbleSize val="0"/>
        </c:dLbls>
        <c:gapWidth val="219"/>
        <c:overlap val="-27"/>
        <c:axId val="2044728527"/>
        <c:axId val="1887295103"/>
      </c:barChart>
      <c:catAx>
        <c:axId val="2044728527"/>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7295103"/>
        <c:crosses val="autoZero"/>
        <c:auto val="1"/>
        <c:lblAlgn val="ctr"/>
        <c:lblOffset val="100"/>
        <c:noMultiLvlLbl val="0"/>
      </c:catAx>
      <c:valAx>
        <c:axId val="18872951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deaths</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447285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High School Completion</a:t>
            </a:r>
          </a:p>
          <a:p>
            <a:pPr>
              <a:defRPr sz="1000"/>
            </a:pPr>
            <a:r>
              <a:rPr lang="en-US" sz="1000"/>
              <a:t> Percentage of adults ages 25 and over</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797D-4E00-838C-B01D5C9A34DA}"/>
              </c:ext>
            </c:extLst>
          </c:dPt>
          <c:dPt>
            <c:idx val="1"/>
            <c:invertIfNegative val="0"/>
            <c:bubble3D val="0"/>
            <c:spPr>
              <a:solidFill>
                <a:srgbClr val="7030A0">
                  <a:alpha val="60000"/>
                </a:srgbClr>
              </a:solidFill>
              <a:ln>
                <a:noFill/>
              </a:ln>
              <a:effectLst/>
            </c:spPr>
            <c:extLst>
              <c:ext xmlns:c16="http://schemas.microsoft.com/office/drawing/2014/chart" uri="{C3380CC4-5D6E-409C-BE32-E72D297353CC}">
                <c16:uniqueId val="{00000001-797D-4E00-838C-B01D5C9A34D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'22_High_School_Completion'!$I$2:$N$3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'22_High_School_Completion'!$I$4:$N$4</c:f>
              <c:numCache>
                <c:formatCode>0%</c:formatCode>
                <c:ptCount val="6"/>
                <c:pt idx="0">
                  <c:v>0.92</c:v>
                </c:pt>
                <c:pt idx="1">
                  <c:v>0.94</c:v>
                </c:pt>
                <c:pt idx="2">
                  <c:v>0.95</c:v>
                </c:pt>
                <c:pt idx="3">
                  <c:v>0.95</c:v>
                </c:pt>
                <c:pt idx="4">
                  <c:v>0.93</c:v>
                </c:pt>
                <c:pt idx="5">
                  <c:v>0.89</c:v>
                </c:pt>
              </c:numCache>
            </c:numRef>
          </c:val>
          <c:extLst>
            <c:ext xmlns:c16="http://schemas.microsoft.com/office/drawing/2014/chart" uri="{C3380CC4-5D6E-409C-BE32-E72D297353CC}">
              <c16:uniqueId val="{00000000-2D69-4D82-B683-5F0C11DEE4E3}"/>
            </c:ext>
          </c:extLst>
        </c:ser>
        <c:dLbls>
          <c:dLblPos val="outEnd"/>
          <c:showLegendKey val="0"/>
          <c:showVal val="1"/>
          <c:showCatName val="0"/>
          <c:showSerName val="0"/>
          <c:showPercent val="0"/>
          <c:showBubbleSize val="0"/>
        </c:dLbls>
        <c:gapWidth val="219"/>
        <c:overlap val="-27"/>
        <c:axId val="1754713327"/>
        <c:axId val="1754707503"/>
      </c:barChart>
      <c:catAx>
        <c:axId val="1754713327"/>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4707503"/>
        <c:crosses val="autoZero"/>
        <c:auto val="1"/>
        <c:lblAlgn val="ctr"/>
        <c:lblOffset val="100"/>
        <c:noMultiLvlLbl val="0"/>
      </c:catAx>
      <c:valAx>
        <c:axId val="175470750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47133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Some College</a:t>
            </a:r>
          </a:p>
          <a:p>
            <a:pPr>
              <a:defRPr/>
            </a:pPr>
            <a:r>
              <a:rPr lang="en-US"/>
              <a:t>Percentage of adults ages 25-44 with some</a:t>
            </a:r>
          </a:p>
          <a:p>
            <a:pPr>
              <a:defRPr/>
            </a:pPr>
            <a:r>
              <a:rPr lang="en-US"/>
              <a:t> post-secondary education.</a:t>
            </a:r>
          </a:p>
        </c:rich>
      </c:tx>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47AA-4B3D-AC82-15C280325D44}"/>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47AA-4B3D-AC82-15C280325D44}"/>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'23_Some_College'!$I$3:$N$4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'23_Some_College'!$I$5:$N$5</c:f>
              <c:numCache>
                <c:formatCode>0%</c:formatCode>
                <c:ptCount val="6"/>
                <c:pt idx="0">
                  <c:v>0.61</c:v>
                </c:pt>
                <c:pt idx="1">
                  <c:v>0.59</c:v>
                </c:pt>
                <c:pt idx="2">
                  <c:v>0.66</c:v>
                </c:pt>
                <c:pt idx="3">
                  <c:v>0.72</c:v>
                </c:pt>
                <c:pt idx="4">
                  <c:v>0.7</c:v>
                </c:pt>
                <c:pt idx="5">
                  <c:v>0.68</c:v>
                </c:pt>
              </c:numCache>
            </c:numRef>
          </c:val>
          <c:extLst>
            <c:ext xmlns:c16="http://schemas.microsoft.com/office/drawing/2014/chart" uri="{C3380CC4-5D6E-409C-BE32-E72D297353CC}">
              <c16:uniqueId val="{00000000-30F0-4BB2-AF58-FD312B40207A}"/>
            </c:ext>
          </c:extLst>
        </c:ser>
        <c:dLbls>
          <c:dLblPos val="inEnd"/>
          <c:showLegendKey val="0"/>
          <c:showVal val="1"/>
          <c:showCatName val="0"/>
          <c:showSerName val="0"/>
          <c:showPercent val="0"/>
          <c:showBubbleSize val="0"/>
        </c:dLbls>
        <c:gapWidth val="219"/>
        <c:overlap val="-27"/>
        <c:axId val="1818871567"/>
        <c:axId val="1818874063"/>
      </c:barChart>
      <c:catAx>
        <c:axId val="1818871567"/>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74063"/>
        <c:crosses val="autoZero"/>
        <c:auto val="1"/>
        <c:lblAlgn val="ctr"/>
        <c:lblOffset val="100"/>
        <c:noMultiLvlLbl val="0"/>
      </c:catAx>
      <c:valAx>
        <c:axId val="181887406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715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Unemployment</a:t>
            </a:r>
          </a:p>
          <a:p>
            <a:pPr>
              <a:defRPr/>
            </a:pPr>
            <a:r>
              <a:rPr lang="en-US"/>
              <a:t>Percentage of population ages 16 and older unemployed</a:t>
            </a:r>
          </a:p>
          <a:p>
            <a:pPr>
              <a:defRPr/>
            </a:pPr>
            <a:r>
              <a:rPr lang="en-US"/>
              <a:t> but seeking work.</a:t>
            </a:r>
          </a:p>
        </c:rich>
      </c:tx>
      <c:overlay val="0"/>
      <c:spPr>
        <a:noFill/>
        <a:ln>
          <a:noFill/>
        </a:ln>
        <a:effectLst/>
      </c:spPr>
      <c:txPr>
        <a:bodyPr rot="0" spcFirstLastPara="1" vertOverflow="ellipsis" vert="horz" wrap="square" anchor="ctr" anchorCtr="1"/>
        <a:lstStyle/>
        <a:p>
          <a:pPr>
            <a:defRPr sz="108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0271-4204-B1C1-FB58E49D90F6}"/>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0271-4204-B1C1-FB58E49D90F6}"/>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'24_Unemployment'!$J$4:$O$5</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'24_Unemployment'!$J$6:$O$6</c:f>
              <c:numCache>
                <c:formatCode>0.0%</c:formatCode>
                <c:ptCount val="6"/>
                <c:pt idx="0">
                  <c:v>3.6999999999999998E-2</c:v>
                </c:pt>
                <c:pt idx="1">
                  <c:v>2.5999999999999999E-2</c:v>
                </c:pt>
                <c:pt idx="2">
                  <c:v>2.4E-2</c:v>
                </c:pt>
                <c:pt idx="3">
                  <c:v>2.1999999999999999E-2</c:v>
                </c:pt>
                <c:pt idx="4">
                  <c:v>2.9000000000000001E-2</c:v>
                </c:pt>
                <c:pt idx="5">
                  <c:v>3.5999999999999997E-2</c:v>
                </c:pt>
              </c:numCache>
            </c:numRef>
          </c:val>
          <c:extLst>
            <c:ext xmlns:c16="http://schemas.microsoft.com/office/drawing/2014/chart" uri="{C3380CC4-5D6E-409C-BE32-E72D297353CC}">
              <c16:uniqueId val="{00000000-2DF2-4768-BC58-255ABCE35320}"/>
            </c:ext>
          </c:extLst>
        </c:ser>
        <c:dLbls>
          <c:dLblPos val="inEnd"/>
          <c:showLegendKey val="0"/>
          <c:showVal val="1"/>
          <c:showCatName val="0"/>
          <c:showSerName val="0"/>
          <c:showPercent val="0"/>
          <c:showBubbleSize val="0"/>
        </c:dLbls>
        <c:gapWidth val="219"/>
        <c:overlap val="-27"/>
        <c:axId val="1691645295"/>
        <c:axId val="1754704175"/>
      </c:barChart>
      <c:catAx>
        <c:axId val="1691645295"/>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4704175"/>
        <c:crosses val="autoZero"/>
        <c:auto val="1"/>
        <c:lblAlgn val="ctr"/>
        <c:lblOffset val="100"/>
        <c:noMultiLvlLbl val="0"/>
      </c:catAx>
      <c:valAx>
        <c:axId val="17547041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691645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Children in Poverty</a:t>
            </a:r>
          </a:p>
          <a:p>
            <a:pPr>
              <a:defRPr sz="1000"/>
            </a:pPr>
            <a:r>
              <a:rPr lang="en-US" sz="1000"/>
              <a:t>Percentage of people under age 18 in poverty.</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7077-4767-93BF-616B54F10C72}"/>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7077-4767-93BF-616B54F10C72}"/>
              </c:ext>
            </c:extLst>
          </c:dPt>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'25_Children_in_Poverty'!$J$4:$O$5</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'25_Children_in_Poverty'!$J$6:$O$6</c:f>
              <c:numCache>
                <c:formatCode>0%</c:formatCode>
                <c:ptCount val="6"/>
                <c:pt idx="0">
                  <c:v>0.14000000000000001</c:v>
                </c:pt>
                <c:pt idx="1">
                  <c:v>0.14000000000000001</c:v>
                </c:pt>
                <c:pt idx="2">
                  <c:v>0.09</c:v>
                </c:pt>
                <c:pt idx="3">
                  <c:v>0.08</c:v>
                </c:pt>
                <c:pt idx="4">
                  <c:v>0.13</c:v>
                </c:pt>
                <c:pt idx="5">
                  <c:v>0.16</c:v>
                </c:pt>
              </c:numCache>
            </c:numRef>
          </c:val>
          <c:extLst>
            <c:ext xmlns:c16="http://schemas.microsoft.com/office/drawing/2014/chart" uri="{C3380CC4-5D6E-409C-BE32-E72D297353CC}">
              <c16:uniqueId val="{00000000-FF83-4460-83F9-181AA025BF8E}"/>
            </c:ext>
          </c:extLst>
        </c:ser>
        <c:dLbls>
          <c:dLblPos val="inEnd"/>
          <c:showLegendKey val="0"/>
          <c:showVal val="1"/>
          <c:showCatName val="0"/>
          <c:showSerName val="0"/>
          <c:showPercent val="0"/>
          <c:showBubbleSize val="0"/>
        </c:dLbls>
        <c:gapWidth val="219"/>
        <c:overlap val="-27"/>
        <c:axId val="1867218415"/>
        <c:axId val="1867222575"/>
      </c:barChart>
      <c:catAx>
        <c:axId val="1867218415"/>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7222575"/>
        <c:crosses val="autoZero"/>
        <c:auto val="1"/>
        <c:lblAlgn val="ctr"/>
        <c:lblOffset val="100"/>
        <c:noMultiLvlLbl val="0"/>
      </c:catAx>
      <c:valAx>
        <c:axId val="18672225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721841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Income Inequality</a:t>
            </a:r>
          </a:p>
          <a:p>
            <a:pPr>
              <a:defRPr sz="1000"/>
            </a:pPr>
            <a:r>
              <a:rPr lang="en-US" sz="1000"/>
              <a:t>Ratio of household income at the 80th percentile to income at the 20th percentile.</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9E1B-40B7-BF0D-174BF2BC29B5}"/>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9E1B-40B7-BF0D-174BF2BC29B5}"/>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'26_income_inequality'!$K$5:$P$6</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'26_income_inequality'!$K$7:$P$7</c:f>
              <c:numCache>
                <c:formatCode>General</c:formatCode>
                <c:ptCount val="6"/>
                <c:pt idx="0">
                  <c:v>4.8</c:v>
                </c:pt>
                <c:pt idx="1">
                  <c:v>4</c:v>
                </c:pt>
                <c:pt idx="2">
                  <c:v>4</c:v>
                </c:pt>
                <c:pt idx="3">
                  <c:v>3.9</c:v>
                </c:pt>
                <c:pt idx="4">
                  <c:v>4.2</c:v>
                </c:pt>
                <c:pt idx="5">
                  <c:v>4.9000000000000004</c:v>
                </c:pt>
              </c:numCache>
            </c:numRef>
          </c:val>
          <c:extLst>
            <c:ext xmlns:c16="http://schemas.microsoft.com/office/drawing/2014/chart" uri="{C3380CC4-5D6E-409C-BE32-E72D297353CC}">
              <c16:uniqueId val="{00000000-4A03-4E9D-BCF9-B6EA6B27132B}"/>
            </c:ext>
          </c:extLst>
        </c:ser>
        <c:dLbls>
          <c:dLblPos val="inEnd"/>
          <c:showLegendKey val="0"/>
          <c:showVal val="1"/>
          <c:showCatName val="0"/>
          <c:showSerName val="0"/>
          <c:showPercent val="0"/>
          <c:showBubbleSize val="0"/>
        </c:dLbls>
        <c:gapWidth val="219"/>
        <c:overlap val="-27"/>
        <c:axId val="1867217167"/>
        <c:axId val="1867214255"/>
      </c:barChart>
      <c:catAx>
        <c:axId val="1867217167"/>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7214255"/>
        <c:crosses val="autoZero"/>
        <c:auto val="1"/>
        <c:lblAlgn val="ctr"/>
        <c:lblOffset val="100"/>
        <c:noMultiLvlLbl val="0"/>
      </c:catAx>
      <c:valAx>
        <c:axId val="18672142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Ratio</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721716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Children in Single Parent Households</a:t>
            </a:r>
          </a:p>
          <a:p>
            <a:pPr>
              <a:defRPr sz="1000"/>
            </a:pPr>
            <a:r>
              <a:rPr lang="en-US" sz="1000"/>
              <a:t>Percentage of children that live in a household headed by a single parent.</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E90A-455B-8163-7E106ADE6BCD}"/>
              </c:ext>
            </c:extLst>
          </c:dPt>
          <c:dPt>
            <c:idx val="1"/>
            <c:invertIfNegative val="0"/>
            <c:bubble3D val="0"/>
            <c:spPr>
              <a:solidFill>
                <a:srgbClr val="7030A0"/>
              </a:solidFill>
              <a:ln>
                <a:noFill/>
              </a:ln>
              <a:effectLst/>
            </c:spPr>
            <c:extLst>
              <c:ext xmlns:c16="http://schemas.microsoft.com/office/drawing/2014/chart" uri="{C3380CC4-5D6E-409C-BE32-E72D297353CC}">
                <c16:uniqueId val="{00000001-E90A-455B-8163-7E106ADE6BCD}"/>
              </c:ext>
            </c:extLst>
          </c:dPt>
          <c:dLbls>
            <c:dLbl>
              <c:idx val="4"/>
              <c:delete val="1"/>
              <c:extLst>
                <c:ext xmlns:c15="http://schemas.microsoft.com/office/drawing/2012/chart" uri="{CE6537A1-D6FC-4f65-9D91-7224C49458BB}"/>
                <c:ext xmlns:c16="http://schemas.microsoft.com/office/drawing/2014/chart" uri="{C3380CC4-5D6E-409C-BE32-E72D297353CC}">
                  <c16:uniqueId val="{00000004-2D87-489F-9604-DCCC1664F035}"/>
                </c:ext>
              </c:extLst>
            </c:dLbl>
            <c:dLbl>
              <c:idx val="5"/>
              <c:delete val="1"/>
              <c:extLst>
                <c:ext xmlns:c15="http://schemas.microsoft.com/office/drawing/2012/chart" uri="{CE6537A1-D6FC-4f65-9D91-7224C49458BB}"/>
                <c:ext xmlns:c16="http://schemas.microsoft.com/office/drawing/2014/chart" uri="{C3380CC4-5D6E-409C-BE32-E72D297353CC}">
                  <c16:uniqueId val="{00000005-2D87-489F-9604-DCCC1664F03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'27_Children_Single_Home'!$K$2:$P$3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'27_Children_Single_Home'!$K$4:$P$4</c:f>
              <c:numCache>
                <c:formatCode>0%</c:formatCode>
                <c:ptCount val="6"/>
                <c:pt idx="0">
                  <c:v>0.2</c:v>
                </c:pt>
                <c:pt idx="1">
                  <c:v>0.2</c:v>
                </c:pt>
                <c:pt idx="2">
                  <c:v>0.14000000000000001</c:v>
                </c:pt>
                <c:pt idx="3">
                  <c:v>0.15</c:v>
                </c:pt>
                <c:pt idx="4" formatCode="General">
                  <c:v>0</c:v>
                </c:pt>
                <c:pt idx="5" formatCode="General">
                  <c:v>0</c:v>
                </c:pt>
              </c:numCache>
            </c:numRef>
          </c:val>
          <c:extLst>
            <c:ext xmlns:c16="http://schemas.microsoft.com/office/drawing/2014/chart" uri="{C3380CC4-5D6E-409C-BE32-E72D297353CC}">
              <c16:uniqueId val="{00000000-A14D-417D-89AF-607206105F0D}"/>
            </c:ext>
          </c:extLst>
        </c:ser>
        <c:dLbls>
          <c:dLblPos val="outEnd"/>
          <c:showLegendKey val="0"/>
          <c:showVal val="1"/>
          <c:showCatName val="0"/>
          <c:showSerName val="0"/>
          <c:showPercent val="0"/>
          <c:showBubbleSize val="0"/>
        </c:dLbls>
        <c:gapWidth val="219"/>
        <c:overlap val="-27"/>
        <c:axId val="1754705007"/>
        <c:axId val="1754703759"/>
      </c:barChart>
      <c:catAx>
        <c:axId val="1754705007"/>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4703759"/>
        <c:crosses val="autoZero"/>
        <c:auto val="1"/>
        <c:lblAlgn val="ctr"/>
        <c:lblOffset val="100"/>
        <c:noMultiLvlLbl val="0"/>
      </c:catAx>
      <c:valAx>
        <c:axId val="175470375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47050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Social Associations</a:t>
            </a:r>
          </a:p>
          <a:p>
            <a:pPr>
              <a:defRPr/>
            </a:pPr>
            <a:r>
              <a:rPr lang="en-US"/>
              <a:t>Number of membership associations per 10,000 population.</a:t>
            </a:r>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21CF-4188-AD40-E1622E566093}"/>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21CF-4188-AD40-E1622E566093}"/>
              </c:ext>
            </c:extLst>
          </c:dPt>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'28_Social_Association'!$K$5:$P$6</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'28_Social_Association'!$K$7:$P$7</c:f>
              <c:numCache>
                <c:formatCode>General</c:formatCode>
                <c:ptCount val="6"/>
                <c:pt idx="0">
                  <c:v>16.100000000000001</c:v>
                </c:pt>
                <c:pt idx="1">
                  <c:v>14.1</c:v>
                </c:pt>
                <c:pt idx="2">
                  <c:v>16.5</c:v>
                </c:pt>
                <c:pt idx="3">
                  <c:v>16.600000000000001</c:v>
                </c:pt>
                <c:pt idx="4">
                  <c:v>14.2</c:v>
                </c:pt>
                <c:pt idx="5">
                  <c:v>9.1</c:v>
                </c:pt>
              </c:numCache>
            </c:numRef>
          </c:val>
          <c:extLst>
            <c:ext xmlns:c16="http://schemas.microsoft.com/office/drawing/2014/chart" uri="{C3380CC4-5D6E-409C-BE32-E72D297353CC}">
              <c16:uniqueId val="{00000000-5D97-4A74-BEE2-6E3A6C58DDB8}"/>
            </c:ext>
          </c:extLst>
        </c:ser>
        <c:dLbls>
          <c:dLblPos val="inEnd"/>
          <c:showLegendKey val="0"/>
          <c:showVal val="1"/>
          <c:showCatName val="0"/>
          <c:showSerName val="0"/>
          <c:showPercent val="0"/>
          <c:showBubbleSize val="0"/>
        </c:dLbls>
        <c:gapWidth val="219"/>
        <c:overlap val="-27"/>
        <c:axId val="1882008239"/>
        <c:axId val="1882003247"/>
      </c:barChart>
      <c:catAx>
        <c:axId val="1882008239"/>
        <c:scaling>
          <c:orientation val="minMax"/>
        </c:scaling>
        <c:delete val="0"/>
        <c:axPos val="b"/>
        <c:title>
          <c:tx>
            <c:rich>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2003247"/>
        <c:crosses val="autoZero"/>
        <c:auto val="1"/>
        <c:lblAlgn val="ctr"/>
        <c:lblOffset val="100"/>
        <c:noMultiLvlLbl val="0"/>
      </c:catAx>
      <c:valAx>
        <c:axId val="18820032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200823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Child care cost burden</a:t>
            </a:r>
          </a:p>
          <a:p>
            <a:pPr>
              <a:defRPr sz="1000"/>
            </a:pPr>
            <a:r>
              <a:rPr lang="en-US" sz="1000"/>
              <a:t>Child care costs for a household with two children as a percent of median household income</a:t>
            </a:r>
          </a:p>
          <a:p>
            <a:pPr>
              <a:defRPr sz="1000"/>
            </a:pPr>
            <a:endParaRPr lang="en-US" sz="1000"/>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0-CBBB-4458-8EBA-5CD0D9F42E4E}"/>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'29_Child_Care_Cost_Burden'!$D$3:$I$4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'29_Child_Care_Cost_Burden'!$D$5:$I$5</c:f>
              <c:numCache>
                <c:formatCode>0%</c:formatCode>
                <c:ptCount val="6"/>
                <c:pt idx="1">
                  <c:v>0.22</c:v>
                </c:pt>
                <c:pt idx="2">
                  <c:v>0.24</c:v>
                </c:pt>
                <c:pt idx="3">
                  <c:v>0.2</c:v>
                </c:pt>
                <c:pt idx="4">
                  <c:v>0.23</c:v>
                </c:pt>
                <c:pt idx="5">
                  <c:v>0.28000000000000003</c:v>
                </c:pt>
              </c:numCache>
            </c:numRef>
          </c:val>
          <c:extLst>
            <c:ext xmlns:c16="http://schemas.microsoft.com/office/drawing/2014/chart" uri="{C3380CC4-5D6E-409C-BE32-E72D297353CC}">
              <c16:uniqueId val="{00000000-DC5B-4DDD-99F3-13A39DDDD76F}"/>
            </c:ext>
          </c:extLst>
        </c:ser>
        <c:dLbls>
          <c:dLblPos val="inEnd"/>
          <c:showLegendKey val="0"/>
          <c:showVal val="1"/>
          <c:showCatName val="0"/>
          <c:showSerName val="0"/>
          <c:showPercent val="0"/>
          <c:showBubbleSize val="0"/>
        </c:dLbls>
        <c:gapWidth val="219"/>
        <c:overlap val="-27"/>
        <c:axId val="1882014063"/>
        <c:axId val="1881998255"/>
      </c:barChart>
      <c:catAx>
        <c:axId val="1882014063"/>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1998255"/>
        <c:crosses val="autoZero"/>
        <c:auto val="1"/>
        <c:lblAlgn val="ctr"/>
        <c:lblOffset val="100"/>
        <c:noMultiLvlLbl val="0"/>
      </c:catAx>
      <c:valAx>
        <c:axId val="188199825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201406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Injury Deaths</a:t>
            </a:r>
          </a:p>
          <a:p>
            <a:pPr>
              <a:defRPr sz="1000"/>
            </a:pPr>
            <a:r>
              <a:rPr lang="en-US" sz="1000"/>
              <a:t>Number of deaths due to injury per 100,000 population.</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F839-49B9-A7F7-FFFCA2399AF7}"/>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F839-49B9-A7F7-FFFCA2399AF7}"/>
              </c:ext>
            </c:extLst>
          </c:dPt>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'30_Injury_Deaths'!$D$3:$I$4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'30_Injury_Deaths'!$D$5:$I$5</c:f>
              <c:numCache>
                <c:formatCode>General</c:formatCode>
                <c:ptCount val="6"/>
                <c:pt idx="0">
                  <c:v>69</c:v>
                </c:pt>
                <c:pt idx="1">
                  <c:v>64</c:v>
                </c:pt>
                <c:pt idx="2">
                  <c:v>59</c:v>
                </c:pt>
                <c:pt idx="3">
                  <c:v>79</c:v>
                </c:pt>
                <c:pt idx="4">
                  <c:v>73</c:v>
                </c:pt>
                <c:pt idx="5">
                  <c:v>84</c:v>
                </c:pt>
              </c:numCache>
            </c:numRef>
          </c:val>
          <c:extLst>
            <c:ext xmlns:c16="http://schemas.microsoft.com/office/drawing/2014/chart" uri="{C3380CC4-5D6E-409C-BE32-E72D297353CC}">
              <c16:uniqueId val="{00000000-F1CC-41C2-A6A5-9D4D16660A3C}"/>
            </c:ext>
          </c:extLst>
        </c:ser>
        <c:dLbls>
          <c:dLblPos val="inEnd"/>
          <c:showLegendKey val="0"/>
          <c:showVal val="1"/>
          <c:showCatName val="0"/>
          <c:showSerName val="0"/>
          <c:showPercent val="0"/>
          <c:showBubbleSize val="0"/>
        </c:dLbls>
        <c:gapWidth val="219"/>
        <c:overlap val="-27"/>
        <c:axId val="1813821935"/>
        <c:axId val="1813825679"/>
      </c:barChart>
      <c:catAx>
        <c:axId val="1813821935"/>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3825679"/>
        <c:crosses val="autoZero"/>
        <c:auto val="1"/>
        <c:lblAlgn val="ctr"/>
        <c:lblOffset val="100"/>
        <c:noMultiLvlLbl val="0"/>
      </c:catAx>
      <c:valAx>
        <c:axId val="181382567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deaths</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3821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Air Pollution - Particulate Matter</a:t>
            </a:r>
          </a:p>
          <a:p>
            <a:pPr>
              <a:defRPr sz="1000"/>
            </a:pPr>
            <a:r>
              <a:rPr lang="en-US" sz="1000"/>
              <a:t>Average daily density of fine particulate matter in micrograms per cubic meter (PM2.5).</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FF30-4E24-BC22-BD743B349989}"/>
              </c:ext>
            </c:extLst>
          </c:dPt>
          <c:dPt>
            <c:idx val="1"/>
            <c:invertIfNegative val="0"/>
            <c:bubble3D val="0"/>
            <c:spPr>
              <a:solidFill>
                <a:srgbClr val="7030A0"/>
              </a:solidFill>
              <a:ln>
                <a:noFill/>
              </a:ln>
              <a:effectLst/>
            </c:spPr>
            <c:extLst>
              <c:ext xmlns:c16="http://schemas.microsoft.com/office/drawing/2014/chart" uri="{C3380CC4-5D6E-409C-BE32-E72D297353CC}">
                <c16:uniqueId val="{00000001-FF30-4E24-BC22-BD743B349989}"/>
              </c:ext>
            </c:extLst>
          </c:dPt>
          <c:dLbls>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'31_Air_Pollution'!$D$3:$I$4</c:f>
              <c:multiLvlStrCache>
                <c:ptCount val="6"/>
                <c:lvl>
                  <c:pt idx="0">
                    <c:v>Mahaska</c:v>
                  </c:pt>
                  <c:pt idx="1">
                    <c:v>Mahaska</c:v>
                  </c:pt>
                  <c:pt idx="2">
                    <c:v>Carrol</c:v>
                  </c:pt>
                  <c:pt idx="3">
                    <c:v>Marion</c:v>
                  </c:pt>
                  <c:pt idx="4">
                    <c:v>Iowa</c:v>
                  </c:pt>
                  <c:pt idx="5">
                    <c:v>USA</c:v>
                  </c:pt>
                </c:lvl>
                <c:lvl>
                  <c:pt idx="0">
                    <c:v>2023</c:v>
                  </c:pt>
                  <c:pt idx="1">
                    <c:v>2025</c:v>
                  </c:pt>
                </c:lvl>
              </c:multiLvlStrCache>
            </c:multiLvlStrRef>
          </c:cat>
          <c:val>
            <c:numRef>
              <c:f>'31_Air_Pollution'!$D$5:$I$5</c:f>
              <c:numCache>
                <c:formatCode>General</c:formatCode>
                <c:ptCount val="6"/>
                <c:pt idx="0">
                  <c:v>7.9</c:v>
                </c:pt>
                <c:pt idx="1">
                  <c:v>7.8</c:v>
                </c:pt>
                <c:pt idx="2">
                  <c:v>7.2</c:v>
                </c:pt>
                <c:pt idx="3">
                  <c:v>7.6</c:v>
                </c:pt>
                <c:pt idx="4">
                  <c:v>7.4</c:v>
                </c:pt>
                <c:pt idx="5">
                  <c:v>7.3</c:v>
                </c:pt>
              </c:numCache>
            </c:numRef>
          </c:val>
          <c:extLst>
            <c:ext xmlns:c16="http://schemas.microsoft.com/office/drawing/2014/chart" uri="{C3380CC4-5D6E-409C-BE32-E72D297353CC}">
              <c16:uniqueId val="{00000000-0529-42A6-B3CD-EAF06D40FEDA}"/>
            </c:ext>
          </c:extLst>
        </c:ser>
        <c:dLbls>
          <c:dLblPos val="outEnd"/>
          <c:showLegendKey val="0"/>
          <c:showVal val="1"/>
          <c:showCatName val="0"/>
          <c:showSerName val="0"/>
          <c:showPercent val="0"/>
          <c:showBubbleSize val="0"/>
        </c:dLbls>
        <c:gapWidth val="219"/>
        <c:overlap val="-27"/>
        <c:axId val="1867223407"/>
        <c:axId val="1867226735"/>
      </c:barChart>
      <c:catAx>
        <c:axId val="1867223407"/>
        <c:scaling>
          <c:orientation val="minMax"/>
        </c:scaling>
        <c:delete val="0"/>
        <c:axPos val="b"/>
        <c:title>
          <c:tx>
            <c:rich>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7226735"/>
        <c:crosses val="autoZero"/>
        <c:auto val="1"/>
        <c:lblAlgn val="ctr"/>
        <c:lblOffset val="100"/>
        <c:noMultiLvlLbl val="0"/>
      </c:catAx>
      <c:valAx>
        <c:axId val="186722673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PM2.5</a:t>
                </a: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672234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Feeling of loneliness</a:t>
            </a:r>
          </a:p>
          <a:p>
            <a:pPr>
              <a:defRPr sz="1000" b="1"/>
            </a:pPr>
            <a:r>
              <a:rPr lang="en-US" sz="1000" b="1"/>
              <a:t>Percentage of adults reporting that they always, usually or sometimes feel lonely</a:t>
            </a:r>
          </a:p>
          <a:p>
            <a:pPr>
              <a:defRPr sz="1000" b="1"/>
            </a:pPr>
            <a:endParaRPr lang="en-US"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1-C11B-4CE7-B548-B8EFE613315D}"/>
              </c:ext>
            </c:extLst>
          </c:dPt>
          <c:dLbls>
            <c:dLbl>
              <c:idx val="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C11B-4CE7-B548-B8EFE613315D}"/>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'1_5_Loneliness'!$D$2:$I$3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'1_5_Loneliness'!$D$4:$I$4</c:f>
              <c:numCache>
                <c:formatCode>0%</c:formatCode>
                <c:ptCount val="6"/>
                <c:pt idx="0" formatCode="General">
                  <c:v>0</c:v>
                </c:pt>
                <c:pt idx="1">
                  <c:v>0.38</c:v>
                </c:pt>
                <c:pt idx="2">
                  <c:v>0.36</c:v>
                </c:pt>
                <c:pt idx="3">
                  <c:v>0.35</c:v>
                </c:pt>
                <c:pt idx="4">
                  <c:v>0.35</c:v>
                </c:pt>
                <c:pt idx="5">
                  <c:v>0.33</c:v>
                </c:pt>
              </c:numCache>
            </c:numRef>
          </c:val>
          <c:extLst>
            <c:ext xmlns:c16="http://schemas.microsoft.com/office/drawing/2014/chart" uri="{C3380CC4-5D6E-409C-BE32-E72D297353CC}">
              <c16:uniqueId val="{00000000-C11B-4CE7-B548-B8EFE613315D}"/>
            </c:ext>
          </c:extLst>
        </c:ser>
        <c:dLbls>
          <c:dLblPos val="outEnd"/>
          <c:showLegendKey val="0"/>
          <c:showVal val="1"/>
          <c:showCatName val="0"/>
          <c:showSerName val="0"/>
          <c:showPercent val="0"/>
          <c:showBubbleSize val="0"/>
        </c:dLbls>
        <c:gapWidth val="219"/>
        <c:overlap val="-27"/>
        <c:axId val="1897676319"/>
        <c:axId val="1887303839"/>
      </c:barChart>
      <c:catAx>
        <c:axId val="1897676319"/>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7303839"/>
        <c:crosses val="autoZero"/>
        <c:auto val="1"/>
        <c:lblAlgn val="ctr"/>
        <c:lblOffset val="100"/>
        <c:noMultiLvlLbl val="0"/>
      </c:catAx>
      <c:valAx>
        <c:axId val="188730383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976763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Severe Housing Problems</a:t>
            </a:r>
          </a:p>
          <a:p>
            <a:pPr>
              <a:defRPr sz="1000"/>
            </a:pPr>
            <a:r>
              <a:rPr lang="en-US" sz="1000"/>
              <a:t>Percentage of households with at least 1 of 4 housing problems</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9FD2-4F60-BEA9-00B55343489A}"/>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9FD2-4F60-BEA9-00B55343489A}"/>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'33_Severe_Housing_Problem'!$D$3:$I$4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'33_Severe_Housing_Problem'!$D$5:$I$5</c:f>
              <c:numCache>
                <c:formatCode>0%</c:formatCode>
                <c:ptCount val="6"/>
                <c:pt idx="0">
                  <c:v>0.12</c:v>
                </c:pt>
                <c:pt idx="1">
                  <c:v>0.1</c:v>
                </c:pt>
                <c:pt idx="2">
                  <c:v>0.1</c:v>
                </c:pt>
                <c:pt idx="3">
                  <c:v>0.11</c:v>
                </c:pt>
                <c:pt idx="4">
                  <c:v>0.11</c:v>
                </c:pt>
                <c:pt idx="5">
                  <c:v>0.17</c:v>
                </c:pt>
              </c:numCache>
            </c:numRef>
          </c:val>
          <c:extLst>
            <c:ext xmlns:c16="http://schemas.microsoft.com/office/drawing/2014/chart" uri="{C3380CC4-5D6E-409C-BE32-E72D297353CC}">
              <c16:uniqueId val="{00000000-62B2-44FE-A83D-F520A89EE175}"/>
            </c:ext>
          </c:extLst>
        </c:ser>
        <c:dLbls>
          <c:dLblPos val="inEnd"/>
          <c:showLegendKey val="0"/>
          <c:showVal val="1"/>
          <c:showCatName val="0"/>
          <c:showSerName val="0"/>
          <c:showPercent val="0"/>
          <c:showBubbleSize val="0"/>
        </c:dLbls>
        <c:gapWidth val="219"/>
        <c:overlap val="-27"/>
        <c:axId val="1882012399"/>
        <c:axId val="1882016975"/>
      </c:barChart>
      <c:catAx>
        <c:axId val="1882012399"/>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2016975"/>
        <c:crosses val="autoZero"/>
        <c:auto val="1"/>
        <c:lblAlgn val="ctr"/>
        <c:lblOffset val="100"/>
        <c:noMultiLvlLbl val="0"/>
      </c:catAx>
      <c:valAx>
        <c:axId val="188201697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201239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a:t>Driving Alone to Work</a:t>
            </a:r>
          </a:p>
          <a:p>
            <a:pPr>
              <a:defRPr sz="1000"/>
            </a:pPr>
            <a:r>
              <a:rPr lang="en-US" sz="1000"/>
              <a:t>Percentage of the workforce that drives alone to work.</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07DD-4D59-BD46-B573273F64E9}"/>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07DD-4D59-BD46-B573273F64E9}"/>
              </c:ext>
            </c:extLst>
          </c:dPt>
          <c:dLbls>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'34_Driving_Alone_Work'!$D$3:$I$4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'34_Driving_Alone_Work'!$D$5:$I$5</c:f>
              <c:numCache>
                <c:formatCode>0%</c:formatCode>
                <c:ptCount val="6"/>
                <c:pt idx="0">
                  <c:v>0.79</c:v>
                </c:pt>
                <c:pt idx="1">
                  <c:v>0.8</c:v>
                </c:pt>
                <c:pt idx="2">
                  <c:v>0.83</c:v>
                </c:pt>
                <c:pt idx="3">
                  <c:v>0.79</c:v>
                </c:pt>
                <c:pt idx="4">
                  <c:v>0.77</c:v>
                </c:pt>
                <c:pt idx="5">
                  <c:v>0.7</c:v>
                </c:pt>
              </c:numCache>
            </c:numRef>
          </c:val>
          <c:extLst>
            <c:ext xmlns:c16="http://schemas.microsoft.com/office/drawing/2014/chart" uri="{C3380CC4-5D6E-409C-BE32-E72D297353CC}">
              <c16:uniqueId val="{00000000-A7E6-479B-A46E-E04D108C3BDB}"/>
            </c:ext>
          </c:extLst>
        </c:ser>
        <c:dLbls>
          <c:dLblPos val="inEnd"/>
          <c:showLegendKey val="0"/>
          <c:showVal val="1"/>
          <c:showCatName val="0"/>
          <c:showSerName val="0"/>
          <c:showPercent val="0"/>
          <c:showBubbleSize val="0"/>
        </c:dLbls>
        <c:gapWidth val="219"/>
        <c:overlap val="-27"/>
        <c:axId val="1818880719"/>
        <c:axId val="1818882383"/>
      </c:barChart>
      <c:catAx>
        <c:axId val="1818880719"/>
        <c:scaling>
          <c:orientation val="minMax"/>
        </c:scaling>
        <c:delete val="0"/>
        <c:axPos val="b"/>
        <c:title>
          <c:tx>
            <c:rich>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82383"/>
        <c:crosses val="autoZero"/>
        <c:auto val="1"/>
        <c:lblAlgn val="ctr"/>
        <c:lblOffset val="100"/>
        <c:noMultiLvlLbl val="0"/>
      </c:catAx>
      <c:valAx>
        <c:axId val="1818882383"/>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1888071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9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Long Commute - Driving Alone</a:t>
            </a:r>
          </a:p>
          <a:p>
            <a:pPr>
              <a:defRPr/>
            </a:pPr>
            <a:r>
              <a:rPr lang="en-US"/>
              <a:t>Among workers who commute in their car alone, the percentage that commute more than 30 minutes</a:t>
            </a:r>
          </a:p>
          <a:p>
            <a:pPr>
              <a:defRPr/>
            </a:pPr>
            <a:endParaRPr lang="en-US"/>
          </a:p>
        </c:rich>
      </c:tx>
      <c:overlay val="0"/>
      <c:spPr>
        <a:noFill/>
        <a:ln>
          <a:noFill/>
        </a:ln>
        <a:effectLst/>
      </c:spPr>
      <c:txPr>
        <a:bodyPr rot="0" spcFirstLastPara="1" vertOverflow="ellipsis" vert="horz" wrap="square" anchor="ctr" anchorCtr="1"/>
        <a:lstStyle/>
        <a:p>
          <a:pPr>
            <a:defRPr sz="9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4">
                  <a:lumMod val="75000"/>
                </a:schemeClr>
              </a:solidFill>
              <a:ln>
                <a:noFill/>
              </a:ln>
              <a:effectLst/>
            </c:spPr>
            <c:extLst>
              <c:ext xmlns:c16="http://schemas.microsoft.com/office/drawing/2014/chart" uri="{C3380CC4-5D6E-409C-BE32-E72D297353CC}">
                <c16:uniqueId val="{00000000-BFDB-4469-9791-391875BD55F7}"/>
              </c:ext>
            </c:extLst>
          </c:dPt>
          <c:dPt>
            <c:idx val="1"/>
            <c:invertIfNegative val="0"/>
            <c:bubble3D val="0"/>
            <c:spPr>
              <a:solidFill>
                <a:srgbClr val="7030A0">
                  <a:alpha val="50000"/>
                </a:srgbClr>
              </a:solidFill>
              <a:ln>
                <a:noFill/>
              </a:ln>
              <a:effectLst/>
            </c:spPr>
            <c:extLst>
              <c:ext xmlns:c16="http://schemas.microsoft.com/office/drawing/2014/chart" uri="{C3380CC4-5D6E-409C-BE32-E72D297353CC}">
                <c16:uniqueId val="{00000001-BFDB-4469-9791-391875BD55F7}"/>
              </c:ext>
            </c:extLst>
          </c:dPt>
          <c:dLbls>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'35_Long_Commute_Driving_Alone'!$D$3:$I$4</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'35_Long_Commute_Driving_Alone'!$D$5:$I$5</c:f>
              <c:numCache>
                <c:formatCode>0%</c:formatCode>
                <c:ptCount val="6"/>
                <c:pt idx="0">
                  <c:v>0.2</c:v>
                </c:pt>
                <c:pt idx="1">
                  <c:v>0.18</c:v>
                </c:pt>
                <c:pt idx="2">
                  <c:v>0.12</c:v>
                </c:pt>
                <c:pt idx="3">
                  <c:v>0.28000000000000003</c:v>
                </c:pt>
                <c:pt idx="4">
                  <c:v>0.21</c:v>
                </c:pt>
                <c:pt idx="5">
                  <c:v>0.37</c:v>
                </c:pt>
              </c:numCache>
            </c:numRef>
          </c:val>
          <c:extLst>
            <c:ext xmlns:c16="http://schemas.microsoft.com/office/drawing/2014/chart" uri="{C3380CC4-5D6E-409C-BE32-E72D297353CC}">
              <c16:uniqueId val="{00000000-97F1-443D-ABE7-F231CE61F893}"/>
            </c:ext>
          </c:extLst>
        </c:ser>
        <c:dLbls>
          <c:dLblPos val="inEnd"/>
          <c:showLegendKey val="0"/>
          <c:showVal val="1"/>
          <c:showCatName val="0"/>
          <c:showSerName val="0"/>
          <c:showPercent val="0"/>
          <c:showBubbleSize val="0"/>
        </c:dLbls>
        <c:gapWidth val="219"/>
        <c:overlap val="-27"/>
        <c:axId val="1882025295"/>
        <c:axId val="1882024047"/>
      </c:barChart>
      <c:catAx>
        <c:axId val="1882025295"/>
        <c:scaling>
          <c:orientation val="minMax"/>
        </c:scaling>
        <c:delete val="0"/>
        <c:axPos val="b"/>
        <c:title>
          <c:tx>
            <c:rich>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2024047"/>
        <c:crosses val="autoZero"/>
        <c:auto val="1"/>
        <c:lblAlgn val="ctr"/>
        <c:lblOffset val="100"/>
        <c:noMultiLvlLbl val="0"/>
      </c:catAx>
      <c:valAx>
        <c:axId val="188202404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8202529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8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Food Insecurity</a:t>
            </a:r>
          </a:p>
          <a:p>
            <a:pPr>
              <a:defRPr sz="1000" b="1"/>
            </a:pPr>
            <a:r>
              <a:rPr lang="en-US" sz="1000" b="1"/>
              <a:t>Percentage of population who lack adequate access to food.</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ADD1-46BA-8A08-E4BED1D6B8F3}"/>
              </c:ext>
            </c:extLst>
          </c:dPt>
          <c:dPt>
            <c:idx val="1"/>
            <c:invertIfNegative val="0"/>
            <c:bubble3D val="0"/>
            <c:spPr>
              <a:solidFill>
                <a:srgbClr val="7030A0"/>
              </a:solidFill>
              <a:ln>
                <a:noFill/>
              </a:ln>
              <a:effectLst/>
            </c:spPr>
            <c:extLst>
              <c:ext xmlns:c16="http://schemas.microsoft.com/office/drawing/2014/chart" uri="{C3380CC4-5D6E-409C-BE32-E72D297353CC}">
                <c16:uniqueId val="{00000002-ADD1-46BA-8A08-E4BED1D6B8F3}"/>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'1_6_Food_Insecurity'!$D$2:$I$3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'1_6_Food_Insecurity'!$D$4:$I$4</c:f>
              <c:numCache>
                <c:formatCode>0%</c:formatCode>
                <c:ptCount val="6"/>
                <c:pt idx="0">
                  <c:v>0.09</c:v>
                </c:pt>
                <c:pt idx="1">
                  <c:v>0.12</c:v>
                </c:pt>
                <c:pt idx="2">
                  <c:v>0.09</c:v>
                </c:pt>
                <c:pt idx="3">
                  <c:v>0.1</c:v>
                </c:pt>
                <c:pt idx="4">
                  <c:v>0.11</c:v>
                </c:pt>
                <c:pt idx="5">
                  <c:v>0.14000000000000001</c:v>
                </c:pt>
              </c:numCache>
            </c:numRef>
          </c:val>
          <c:extLst>
            <c:ext xmlns:c16="http://schemas.microsoft.com/office/drawing/2014/chart" uri="{C3380CC4-5D6E-409C-BE32-E72D297353CC}">
              <c16:uniqueId val="{00000000-ADD1-46BA-8A08-E4BED1D6B8F3}"/>
            </c:ext>
          </c:extLst>
        </c:ser>
        <c:dLbls>
          <c:dLblPos val="outEnd"/>
          <c:showLegendKey val="0"/>
          <c:showVal val="1"/>
          <c:showCatName val="0"/>
          <c:showSerName val="0"/>
          <c:showPercent val="0"/>
          <c:showBubbleSize val="0"/>
        </c:dLbls>
        <c:gapWidth val="219"/>
        <c:overlap val="-27"/>
        <c:axId val="1750078591"/>
        <c:axId val="1822244191"/>
      </c:barChart>
      <c:catAx>
        <c:axId val="1750078591"/>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22244191"/>
        <c:crosses val="autoZero"/>
        <c:auto val="1"/>
        <c:lblAlgn val="ctr"/>
        <c:lblOffset val="100"/>
        <c:noMultiLvlLbl val="0"/>
      </c:catAx>
      <c:valAx>
        <c:axId val="182224419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007859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Drug overdose</a:t>
            </a:r>
          </a:p>
          <a:p>
            <a:pPr>
              <a:defRPr sz="1000" b="1"/>
            </a:pPr>
            <a:r>
              <a:rPr lang="en-US" sz="1000" b="1"/>
              <a:t>Number of drug poisoning deaths per 100,000 population.</a:t>
            </a:r>
          </a:p>
          <a:p>
            <a:pPr>
              <a:defRPr sz="1000" b="1"/>
            </a:pPr>
            <a:endParaRPr lang="en-US"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1"/>
            <c:invertIfNegative val="0"/>
            <c:bubble3D val="0"/>
            <c:spPr>
              <a:solidFill>
                <a:srgbClr val="7030A0"/>
              </a:solidFill>
              <a:ln>
                <a:noFill/>
              </a:ln>
              <a:effectLst/>
            </c:spPr>
            <c:extLst>
              <c:ext xmlns:c16="http://schemas.microsoft.com/office/drawing/2014/chart" uri="{C3380CC4-5D6E-409C-BE32-E72D297353CC}">
                <c16:uniqueId val="{00000003-0C6F-499F-9871-703C4317CFDE}"/>
              </c:ext>
            </c:extLst>
          </c:dPt>
          <c:dLbls>
            <c:dLbl>
              <c:idx val="0"/>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1-0C6F-499F-9871-703C4317CFDE}"/>
                </c:ext>
              </c:extLst>
            </c:dLbl>
            <c:dLbl>
              <c:idx val="2"/>
              <c:tx>
                <c:rich>
                  <a:bodyPr/>
                  <a:lstStyle/>
                  <a:p>
                    <a:r>
                      <a:rPr lang="en-US"/>
                      <a:t>n/a</a:t>
                    </a:r>
                  </a:p>
                </c:rich>
              </c:tx>
              <c:dLblPos val="outEnd"/>
              <c:showLegendKey val="0"/>
              <c:showVal val="1"/>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2-0C6F-499F-9871-703C4317CFDE}"/>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'1_7_Drug_Overdose'!$D$2:$I$3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'1_7_Drug_Overdose'!$D$4:$I$4</c:f>
              <c:numCache>
                <c:formatCode>General</c:formatCode>
                <c:ptCount val="6"/>
                <c:pt idx="0">
                  <c:v>0</c:v>
                </c:pt>
                <c:pt idx="1">
                  <c:v>20</c:v>
                </c:pt>
                <c:pt idx="2">
                  <c:v>0</c:v>
                </c:pt>
                <c:pt idx="3">
                  <c:v>11</c:v>
                </c:pt>
                <c:pt idx="4">
                  <c:v>15</c:v>
                </c:pt>
                <c:pt idx="5">
                  <c:v>32</c:v>
                </c:pt>
              </c:numCache>
            </c:numRef>
          </c:val>
          <c:extLst>
            <c:ext xmlns:c16="http://schemas.microsoft.com/office/drawing/2014/chart" uri="{C3380CC4-5D6E-409C-BE32-E72D297353CC}">
              <c16:uniqueId val="{00000000-0C6F-499F-9871-703C4317CFDE}"/>
            </c:ext>
          </c:extLst>
        </c:ser>
        <c:dLbls>
          <c:dLblPos val="outEnd"/>
          <c:showLegendKey val="0"/>
          <c:showVal val="1"/>
          <c:showCatName val="0"/>
          <c:showSerName val="0"/>
          <c:showPercent val="0"/>
          <c:showBubbleSize val="0"/>
        </c:dLbls>
        <c:gapWidth val="219"/>
        <c:overlap val="-27"/>
        <c:axId val="1752079375"/>
        <c:axId val="2006451807"/>
      </c:barChart>
      <c:catAx>
        <c:axId val="1752079375"/>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06451807"/>
        <c:crosses val="autoZero"/>
        <c:auto val="1"/>
        <c:lblAlgn val="ctr"/>
        <c:lblOffset val="100"/>
        <c:noMultiLvlLbl val="0"/>
      </c:catAx>
      <c:valAx>
        <c:axId val="2006451807"/>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207937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Other Primary Care</a:t>
            </a:r>
          </a:p>
          <a:p>
            <a:pPr>
              <a:defRPr sz="1000" b="1"/>
            </a:pPr>
            <a:r>
              <a:rPr lang="en-US" sz="1000" b="1"/>
              <a:t>Ratio of population to primary care providers other than physicians.</a:t>
            </a:r>
          </a:p>
          <a:p>
            <a:pPr>
              <a:defRPr sz="1000" b="1"/>
            </a:pPr>
            <a:endParaRPr lang="en-US" sz="1000" b="1"/>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7A96-499B-955E-958CA954FADB}"/>
              </c:ext>
            </c:extLst>
          </c:dPt>
          <c:dPt>
            <c:idx val="1"/>
            <c:invertIfNegative val="0"/>
            <c:bubble3D val="0"/>
            <c:spPr>
              <a:solidFill>
                <a:srgbClr val="7030A0"/>
              </a:solidFill>
              <a:ln>
                <a:noFill/>
              </a:ln>
              <a:effectLst/>
            </c:spPr>
            <c:extLst>
              <c:ext xmlns:c16="http://schemas.microsoft.com/office/drawing/2014/chart" uri="{C3380CC4-5D6E-409C-BE32-E72D297353CC}">
                <c16:uniqueId val="{00000002-7A96-499B-955E-958CA954FADB}"/>
              </c:ext>
            </c:extLst>
          </c:dPt>
          <c:dLbls>
            <c:dLbl>
              <c:idx val="0"/>
              <c:tx>
                <c:rich>
                  <a:bodyPr/>
                  <a:lstStyle/>
                  <a:p>
                    <a:fld id="{D67CC277-7D84-403D-AE54-4CBD3B499369}" type="VALUE">
                      <a:rPr lang="en-US"/>
                      <a:pPr/>
                      <a:t>[VALUE]</a:t>
                    </a:fld>
                    <a:r>
                      <a:rPr lang="en-US"/>
                      <a:t>:1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7A96-499B-955E-958CA954FADB}"/>
                </c:ext>
              </c:extLst>
            </c:dLbl>
            <c:dLbl>
              <c:idx val="1"/>
              <c:tx>
                <c:rich>
                  <a:bodyPr/>
                  <a:lstStyle/>
                  <a:p>
                    <a:fld id="{C5E63DED-7E2E-4F0A-A8F3-3ED71717F48E}" type="VALUE">
                      <a:rPr lang="en-US"/>
                      <a:pPr/>
                      <a:t>[VALUE]</a:t>
                    </a:fld>
                    <a:r>
                      <a:rPr lang="en-US"/>
                      <a:t>:1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7A96-499B-955E-958CA954FADB}"/>
                </c:ext>
              </c:extLst>
            </c:dLbl>
            <c:dLbl>
              <c:idx val="2"/>
              <c:tx>
                <c:rich>
                  <a:bodyPr/>
                  <a:lstStyle/>
                  <a:p>
                    <a:fld id="{307F75D0-6E69-41D0-92B5-70546A16023F}" type="VALUE">
                      <a:rPr lang="en-US"/>
                      <a:pPr/>
                      <a:t>[VALUE]</a:t>
                    </a:fld>
                    <a:r>
                      <a:rPr lang="en-US"/>
                      <a:t>:1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A96-499B-955E-958CA954FADB}"/>
                </c:ext>
              </c:extLst>
            </c:dLbl>
            <c:dLbl>
              <c:idx val="3"/>
              <c:tx>
                <c:rich>
                  <a:bodyPr/>
                  <a:lstStyle/>
                  <a:p>
                    <a:fld id="{A17670E4-A918-4C6D-B84E-21F105697756}" type="VALUE">
                      <a:rPr lang="en-US"/>
                      <a:pPr/>
                      <a:t>[VALUE]</a:t>
                    </a:fld>
                    <a:r>
                      <a:rPr lang="en-US"/>
                      <a:t>:1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7A96-499B-955E-958CA954FADB}"/>
                </c:ext>
              </c:extLst>
            </c:dLbl>
            <c:dLbl>
              <c:idx val="4"/>
              <c:tx>
                <c:rich>
                  <a:bodyPr/>
                  <a:lstStyle/>
                  <a:p>
                    <a:fld id="{18C8562D-DD19-44D8-8D57-0DF1AB96141C}" type="VALUE">
                      <a:rPr lang="en-US"/>
                      <a:pPr/>
                      <a:t>[VALUE]</a:t>
                    </a:fld>
                    <a:r>
                      <a:rPr lang="en-US"/>
                      <a:t>:1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7A96-499B-955E-958CA954FADB}"/>
                </c:ext>
              </c:extLst>
            </c:dLbl>
            <c:dLbl>
              <c:idx val="5"/>
              <c:tx>
                <c:rich>
                  <a:bodyPr/>
                  <a:lstStyle/>
                  <a:p>
                    <a:fld id="{249467B5-B568-4EA7-9BBA-2696E5CC8CD1}" type="VALUE">
                      <a:rPr lang="en-US"/>
                      <a:pPr/>
                      <a:t>[VALUE]</a:t>
                    </a:fld>
                    <a:r>
                      <a:rPr lang="en-US"/>
                      <a:t>:1</a:t>
                    </a:r>
                  </a:p>
                </c:rich>
              </c:tx>
              <c:dLblPos val="outEnd"/>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6-7A96-499B-955E-958CA954FADB}"/>
                </c:ext>
              </c:extLst>
            </c:dLbl>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'1_8_Other_Primary_Care'!$D$2:$I$3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'1_8_Other_Primary_Care'!$D$4:$I$4</c:f>
              <c:numCache>
                <c:formatCode>General</c:formatCode>
                <c:ptCount val="6"/>
                <c:pt idx="0">
                  <c:v>850</c:v>
                </c:pt>
                <c:pt idx="1">
                  <c:v>820</c:v>
                </c:pt>
                <c:pt idx="2">
                  <c:v>760</c:v>
                </c:pt>
                <c:pt idx="3">
                  <c:v>680</c:v>
                </c:pt>
                <c:pt idx="4">
                  <c:v>680</c:v>
                </c:pt>
                <c:pt idx="5">
                  <c:v>680</c:v>
                </c:pt>
              </c:numCache>
            </c:numRef>
          </c:val>
          <c:extLst>
            <c:ext xmlns:c16="http://schemas.microsoft.com/office/drawing/2014/chart" uri="{C3380CC4-5D6E-409C-BE32-E72D297353CC}">
              <c16:uniqueId val="{00000000-7A96-499B-955E-958CA954FADB}"/>
            </c:ext>
          </c:extLst>
        </c:ser>
        <c:dLbls>
          <c:dLblPos val="outEnd"/>
          <c:showLegendKey val="0"/>
          <c:showVal val="1"/>
          <c:showCatName val="0"/>
          <c:showSerName val="0"/>
          <c:showPercent val="0"/>
          <c:showBubbleSize val="0"/>
        </c:dLbls>
        <c:gapWidth val="219"/>
        <c:overlap val="-27"/>
        <c:axId val="2013564527"/>
        <c:axId val="2006457631"/>
      </c:barChart>
      <c:catAx>
        <c:axId val="2013564527"/>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06457631"/>
        <c:crosses val="autoZero"/>
        <c:auto val="1"/>
        <c:lblAlgn val="ctr"/>
        <c:lblOffset val="100"/>
        <c:noMultiLvlLbl val="0"/>
      </c:catAx>
      <c:valAx>
        <c:axId val="2006457631"/>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Ratio</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01356452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sz="1000" b="1"/>
              <a:t>Homeownership</a:t>
            </a:r>
          </a:p>
          <a:p>
            <a:pPr>
              <a:defRPr sz="1000" b="1"/>
            </a:pPr>
            <a:r>
              <a:rPr lang="en-US" sz="1000" b="1"/>
              <a:t>Percentage of owner-occupied housing units.</a:t>
            </a:r>
          </a:p>
        </c:rich>
      </c:tx>
      <c:overlay val="0"/>
      <c:spPr>
        <a:noFill/>
        <a:ln>
          <a:noFill/>
        </a:ln>
        <a:effectLst/>
      </c:spPr>
      <c:txPr>
        <a:bodyPr rot="0" spcFirstLastPara="1" vertOverflow="ellipsis" vert="horz" wrap="square" anchor="ctr" anchorCtr="1"/>
        <a:lstStyle/>
        <a:p>
          <a:pPr>
            <a:defRPr sz="100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chemeClr val="accent2">
                  <a:lumMod val="75000"/>
                </a:schemeClr>
              </a:solidFill>
              <a:ln>
                <a:noFill/>
              </a:ln>
              <a:effectLst/>
            </c:spPr>
            <c:extLst>
              <c:ext xmlns:c16="http://schemas.microsoft.com/office/drawing/2014/chart" uri="{C3380CC4-5D6E-409C-BE32-E72D297353CC}">
                <c16:uniqueId val="{00000001-739F-4E30-B2A9-E8F300622793}"/>
              </c:ext>
            </c:extLst>
          </c:dPt>
          <c:dPt>
            <c:idx val="1"/>
            <c:invertIfNegative val="0"/>
            <c:bubble3D val="0"/>
            <c:spPr>
              <a:solidFill>
                <a:srgbClr val="7030A0"/>
              </a:solidFill>
              <a:ln>
                <a:noFill/>
              </a:ln>
              <a:effectLst/>
            </c:spPr>
            <c:extLst>
              <c:ext xmlns:c16="http://schemas.microsoft.com/office/drawing/2014/chart" uri="{C3380CC4-5D6E-409C-BE32-E72D297353CC}">
                <c16:uniqueId val="{00000002-739F-4E30-B2A9-E8F300622793}"/>
              </c:ext>
            </c:extLst>
          </c:dPt>
          <c:dLbls>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'1_9_Homeownership'!$D$2:$I$3</c:f>
              <c:multiLvlStrCache>
                <c:ptCount val="6"/>
                <c:lvl>
                  <c:pt idx="0">
                    <c:v>Mahaska</c:v>
                  </c:pt>
                  <c:pt idx="1">
                    <c:v>Mahaska</c:v>
                  </c:pt>
                  <c:pt idx="2">
                    <c:v>Carroll</c:v>
                  </c:pt>
                  <c:pt idx="3">
                    <c:v>Marion</c:v>
                  </c:pt>
                  <c:pt idx="4">
                    <c:v>Iowa</c:v>
                  </c:pt>
                  <c:pt idx="5">
                    <c:v>USA</c:v>
                  </c:pt>
                </c:lvl>
                <c:lvl>
                  <c:pt idx="0">
                    <c:v>2023</c:v>
                  </c:pt>
                  <c:pt idx="1">
                    <c:v>2025</c:v>
                  </c:pt>
                </c:lvl>
              </c:multiLvlStrCache>
            </c:multiLvlStrRef>
          </c:cat>
          <c:val>
            <c:numRef>
              <c:f>'1_9_Homeownership'!$D$4:$I$4</c:f>
              <c:numCache>
                <c:formatCode>0%</c:formatCode>
                <c:ptCount val="6"/>
                <c:pt idx="0">
                  <c:v>0.67</c:v>
                </c:pt>
                <c:pt idx="1">
                  <c:v>0.68</c:v>
                </c:pt>
                <c:pt idx="2">
                  <c:v>0.75</c:v>
                </c:pt>
                <c:pt idx="3">
                  <c:v>0.78</c:v>
                </c:pt>
                <c:pt idx="4">
                  <c:v>0.72</c:v>
                </c:pt>
                <c:pt idx="5">
                  <c:v>0.65</c:v>
                </c:pt>
              </c:numCache>
            </c:numRef>
          </c:val>
          <c:extLst>
            <c:ext xmlns:c16="http://schemas.microsoft.com/office/drawing/2014/chart" uri="{C3380CC4-5D6E-409C-BE32-E72D297353CC}">
              <c16:uniqueId val="{00000000-739F-4E30-B2A9-E8F300622793}"/>
            </c:ext>
          </c:extLst>
        </c:ser>
        <c:dLbls>
          <c:dLblPos val="outEnd"/>
          <c:showLegendKey val="0"/>
          <c:showVal val="1"/>
          <c:showCatName val="0"/>
          <c:showSerName val="0"/>
          <c:showPercent val="0"/>
          <c:showBubbleSize val="0"/>
        </c:dLbls>
        <c:gapWidth val="219"/>
        <c:overlap val="-27"/>
        <c:axId val="1828411407"/>
        <c:axId val="1752296623"/>
      </c:barChart>
      <c:catAx>
        <c:axId val="1828411407"/>
        <c:scaling>
          <c:orientation val="minMax"/>
        </c:scaling>
        <c:delete val="0"/>
        <c:axPos val="b"/>
        <c:title>
          <c:tx>
            <c:rich>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Year</a:t>
                </a:r>
              </a:p>
            </c:rich>
          </c:tx>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52296623"/>
        <c:crosses val="autoZero"/>
        <c:auto val="1"/>
        <c:lblAlgn val="ctr"/>
        <c:lblOffset val="100"/>
        <c:noMultiLvlLbl val="0"/>
      </c:catAx>
      <c:valAx>
        <c:axId val="1752296623"/>
        <c:scaling>
          <c:orientation val="minMax"/>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Percentage</a:t>
                </a:r>
              </a:p>
            </c:rich>
          </c:tx>
          <c:overlay val="0"/>
          <c:spPr>
            <a:noFill/>
            <a:ln>
              <a:noFill/>
            </a:ln>
            <a:effectLst/>
          </c:spPr>
          <c:txPr>
            <a:bodyPr rot="-5400000" spcFirstLastPara="1" vertOverflow="ellipsis" vert="horz" wrap="square" anchor="ctr" anchorCtr="1"/>
            <a:lstStyle/>
            <a:p>
              <a:pPr>
                <a:defRPr sz="10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82841140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2" Type="http://schemas.openxmlformats.org/officeDocument/2006/relationships/image" Target="../media/image12.png"/><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2" Type="http://schemas.openxmlformats.org/officeDocument/2006/relationships/image" Target="../media/image18.png"/><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2" Type="http://schemas.openxmlformats.org/officeDocument/2006/relationships/image" Target="../media/image23.png"/><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chart" Target="../charts/chart27.xml"/></Relationships>
</file>

<file path=xl/drawings/_rels/drawing27.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chart" Target="../charts/chart28.xml"/></Relationships>
</file>

<file path=xl/drawings/_rels/drawing28.xml.rels><?xml version="1.0" encoding="UTF-8" standalone="yes"?>
<Relationships xmlns="http://schemas.openxmlformats.org/package/2006/relationships"><Relationship Id="rId2" Type="http://schemas.openxmlformats.org/officeDocument/2006/relationships/image" Target="../media/image27.png"/><Relationship Id="rId1" Type="http://schemas.openxmlformats.org/officeDocument/2006/relationships/chart" Target="../charts/chart29.xml"/></Relationships>
</file>

<file path=xl/drawings/_rels/drawing29.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chart" Target="../charts/chart30.xml"/></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2" Type="http://schemas.openxmlformats.org/officeDocument/2006/relationships/image" Target="../media/image29.png"/><Relationship Id="rId1" Type="http://schemas.openxmlformats.org/officeDocument/2006/relationships/chart" Target="../charts/chart31.xml"/></Relationships>
</file>

<file path=xl/drawings/_rels/drawing31.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chart" Target="../charts/chart32.xml"/></Relationships>
</file>

<file path=xl/drawings/_rels/drawing32.xml.rels><?xml version="1.0" encoding="UTF-8" standalone="yes"?>
<Relationships xmlns="http://schemas.openxmlformats.org/package/2006/relationships"><Relationship Id="rId2" Type="http://schemas.openxmlformats.org/officeDocument/2006/relationships/image" Target="../media/image31.png"/><Relationship Id="rId1" Type="http://schemas.openxmlformats.org/officeDocument/2006/relationships/chart" Target="../charts/chart33.xml"/></Relationships>
</file>

<file path=xl/drawings/_rels/drawing33.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chart" Target="../charts/chart34.xml"/></Relationships>
</file>

<file path=xl/drawings/_rels/drawing34.xml.rels><?xml version="1.0" encoding="UTF-8" standalone="yes"?>
<Relationships xmlns="http://schemas.openxmlformats.org/package/2006/relationships"><Relationship Id="rId2" Type="http://schemas.openxmlformats.org/officeDocument/2006/relationships/image" Target="../media/image33.png"/><Relationship Id="rId1" Type="http://schemas.openxmlformats.org/officeDocument/2006/relationships/chart" Target="../charts/chart35.xml"/></Relationships>
</file>

<file path=xl/drawings/_rels/drawing35.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chart" Target="../charts/chart36.xml"/></Relationships>
</file>

<file path=xl/drawings/_rels/drawing36.xml.rels><?xml version="1.0" encoding="UTF-8" standalone="yes"?>
<Relationships xmlns="http://schemas.openxmlformats.org/package/2006/relationships"><Relationship Id="rId2" Type="http://schemas.openxmlformats.org/officeDocument/2006/relationships/chart" Target="../charts/chart38.xml"/><Relationship Id="rId1" Type="http://schemas.openxmlformats.org/officeDocument/2006/relationships/chart" Target="../charts/chart37.xml"/></Relationships>
</file>

<file path=xl/drawings/_rels/drawing37.xml.rels><?xml version="1.0" encoding="UTF-8" standalone="yes"?>
<Relationships xmlns="http://schemas.openxmlformats.org/package/2006/relationships"><Relationship Id="rId2" Type="http://schemas.openxmlformats.org/officeDocument/2006/relationships/image" Target="../media/image35.png"/><Relationship Id="rId1" Type="http://schemas.openxmlformats.org/officeDocument/2006/relationships/chart" Target="../charts/chart39.xml"/></Relationships>
</file>

<file path=xl/drawings/_rels/drawing38.xml.rels><?xml version="1.0" encoding="UTF-8" standalone="yes"?>
<Relationships xmlns="http://schemas.openxmlformats.org/package/2006/relationships"><Relationship Id="rId2" Type="http://schemas.openxmlformats.org/officeDocument/2006/relationships/image" Target="../media/image36.png"/><Relationship Id="rId1" Type="http://schemas.openxmlformats.org/officeDocument/2006/relationships/chart" Target="../charts/chart40.xml"/></Relationships>
</file>

<file path=xl/drawings/_rels/drawing39.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chart" Target="../charts/chart41.xml"/></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chart" Target="../charts/chart4.xml"/></Relationships>
</file>

<file path=xl/drawings/_rels/drawing40.xml.rels><?xml version="1.0" encoding="UTF-8" standalone="yes"?>
<Relationships xmlns="http://schemas.openxmlformats.org/package/2006/relationships"><Relationship Id="rId2" Type="http://schemas.openxmlformats.org/officeDocument/2006/relationships/image" Target="../media/image38.png"/><Relationship Id="rId1" Type="http://schemas.openxmlformats.org/officeDocument/2006/relationships/chart" Target="../charts/chart42.xml"/></Relationships>
</file>

<file path=xl/drawings/_rels/drawing41.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chart" Target="../charts/chart43.xml"/></Relationships>
</file>

<file path=xl/drawings/_rels/drawing42.xml.rels><?xml version="1.0" encoding="UTF-8" standalone="yes"?>
<Relationships xmlns="http://schemas.openxmlformats.org/package/2006/relationships"><Relationship Id="rId2" Type="http://schemas.openxmlformats.org/officeDocument/2006/relationships/image" Target="../media/image40.png"/><Relationship Id="rId1" Type="http://schemas.openxmlformats.org/officeDocument/2006/relationships/chart" Target="../charts/chart44.xml"/></Relationships>
</file>

<file path=xl/drawings/_rels/drawing43.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chart" Target="../charts/chart45.xml"/></Relationships>
</file>

<file path=xl/drawings/_rels/drawing44.xml.rels><?xml version="1.0" encoding="UTF-8" standalone="yes"?>
<Relationships xmlns="http://schemas.openxmlformats.org/package/2006/relationships"><Relationship Id="rId2" Type="http://schemas.openxmlformats.org/officeDocument/2006/relationships/image" Target="../media/image42.png"/><Relationship Id="rId1" Type="http://schemas.openxmlformats.org/officeDocument/2006/relationships/chart" Target="../charts/chart46.xml"/></Relationships>
</file>

<file path=xl/drawings/_rels/drawing45.xml.rels><?xml version="1.0" encoding="UTF-8" standalone="yes"?>
<Relationships xmlns="http://schemas.openxmlformats.org/package/2006/relationships"><Relationship Id="rId2" Type="http://schemas.openxmlformats.org/officeDocument/2006/relationships/image" Target="../media/image43.png"/><Relationship Id="rId1" Type="http://schemas.openxmlformats.org/officeDocument/2006/relationships/chart" Target="../charts/chart47.xml"/></Relationships>
</file>

<file path=xl/drawings/_rels/drawing46.xml.rels><?xml version="1.0" encoding="UTF-8" standalone="yes"?>
<Relationships xmlns="http://schemas.openxmlformats.org/package/2006/relationships"><Relationship Id="rId2" Type="http://schemas.openxmlformats.org/officeDocument/2006/relationships/image" Target="../media/image44.png"/><Relationship Id="rId1" Type="http://schemas.openxmlformats.org/officeDocument/2006/relationships/chart" Target="../charts/chart48.xml"/></Relationships>
</file>

<file path=xl/drawings/_rels/drawing47.xml.rels><?xml version="1.0" encoding="UTF-8" standalone="yes"?>
<Relationships xmlns="http://schemas.openxmlformats.org/package/2006/relationships"><Relationship Id="rId2" Type="http://schemas.openxmlformats.org/officeDocument/2006/relationships/image" Target="../media/image45.png"/><Relationship Id="rId1" Type="http://schemas.openxmlformats.org/officeDocument/2006/relationships/chart" Target="../charts/chart49.xml"/></Relationships>
</file>

<file path=xl/drawings/_rels/drawing48.xml.rels><?xml version="1.0" encoding="UTF-8" standalone="yes"?>
<Relationships xmlns="http://schemas.openxmlformats.org/package/2006/relationships"><Relationship Id="rId2" Type="http://schemas.openxmlformats.org/officeDocument/2006/relationships/image" Target="../media/image46.png"/><Relationship Id="rId1" Type="http://schemas.openxmlformats.org/officeDocument/2006/relationships/chart" Target="../charts/chart50.xml"/></Relationships>
</file>

<file path=xl/drawings/_rels/drawing49.xml.rels><?xml version="1.0" encoding="UTF-8" standalone="yes"?>
<Relationships xmlns="http://schemas.openxmlformats.org/package/2006/relationships"><Relationship Id="rId2" Type="http://schemas.openxmlformats.org/officeDocument/2006/relationships/image" Target="../media/image47.png"/><Relationship Id="rId1" Type="http://schemas.openxmlformats.org/officeDocument/2006/relationships/chart" Target="../charts/chart51.xml"/></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chart" Target="../charts/chart5.xml"/></Relationships>
</file>

<file path=xl/drawings/_rels/drawing50.xml.rels><?xml version="1.0" encoding="UTF-8" standalone="yes"?>
<Relationships xmlns="http://schemas.openxmlformats.org/package/2006/relationships"><Relationship Id="rId2" Type="http://schemas.openxmlformats.org/officeDocument/2006/relationships/image" Target="../media/image48.png"/><Relationship Id="rId1" Type="http://schemas.openxmlformats.org/officeDocument/2006/relationships/chart" Target="../charts/chart52.xml"/></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790574</xdr:colOff>
      <xdr:row>4</xdr:row>
      <xdr:rowOff>60324</xdr:rowOff>
    </xdr:from>
    <xdr:to>
      <xdr:col>8</xdr:col>
      <xdr:colOff>241300</xdr:colOff>
      <xdr:row>20</xdr:row>
      <xdr:rowOff>82550</xdr:rowOff>
    </xdr:to>
    <xdr:graphicFrame macro="">
      <xdr:nvGraphicFramePr>
        <xdr:cNvPr id="2" name="Chart 1">
          <a:extLst>
            <a:ext uri="{FF2B5EF4-FFF2-40B4-BE49-F238E27FC236}">
              <a16:creationId xmlns:a16="http://schemas.microsoft.com/office/drawing/2014/main" id="{5F1FA976-A9CE-41B5-9D21-AA8B879E8A4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603250</xdr:colOff>
      <xdr:row>4</xdr:row>
      <xdr:rowOff>120650</xdr:rowOff>
    </xdr:from>
    <xdr:to>
      <xdr:col>17</xdr:col>
      <xdr:colOff>116003</xdr:colOff>
      <xdr:row>20</xdr:row>
      <xdr:rowOff>155452</xdr:rowOff>
    </xdr:to>
    <xdr:pic>
      <xdr:nvPicPr>
        <xdr:cNvPr id="6" name="Picture 5">
          <a:extLst>
            <a:ext uri="{FF2B5EF4-FFF2-40B4-BE49-F238E27FC236}">
              <a16:creationId xmlns:a16="http://schemas.microsoft.com/office/drawing/2014/main" id="{FEBD7E14-4DED-44FE-AC7F-B68F309AA647}"/>
            </a:ext>
          </a:extLst>
        </xdr:cNvPr>
        <xdr:cNvPicPr>
          <a:picLocks noChangeAspect="1"/>
        </xdr:cNvPicPr>
      </xdr:nvPicPr>
      <xdr:blipFill>
        <a:blip xmlns:r="http://schemas.openxmlformats.org/officeDocument/2006/relationships" r:embed="rId2"/>
        <a:stretch>
          <a:fillRect/>
        </a:stretch>
      </xdr:blipFill>
      <xdr:spPr>
        <a:xfrm>
          <a:off x="6750050" y="1320800"/>
          <a:ext cx="4999153" cy="29812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2</xdr:col>
      <xdr:colOff>22224</xdr:colOff>
      <xdr:row>4</xdr:row>
      <xdr:rowOff>174624</xdr:rowOff>
    </xdr:from>
    <xdr:to>
      <xdr:col>7</xdr:col>
      <xdr:colOff>527049</xdr:colOff>
      <xdr:row>20</xdr:row>
      <xdr:rowOff>12699</xdr:rowOff>
    </xdr:to>
    <xdr:graphicFrame macro="">
      <xdr:nvGraphicFramePr>
        <xdr:cNvPr id="2" name="Chart 1">
          <a:extLst>
            <a:ext uri="{FF2B5EF4-FFF2-40B4-BE49-F238E27FC236}">
              <a16:creationId xmlns:a16="http://schemas.microsoft.com/office/drawing/2014/main" id="{9A52FCEF-5468-40CE-A310-ECD1C906AC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184150</xdr:colOff>
      <xdr:row>4</xdr:row>
      <xdr:rowOff>171450</xdr:rowOff>
    </xdr:from>
    <xdr:to>
      <xdr:col>15</xdr:col>
      <xdr:colOff>562505</xdr:colOff>
      <xdr:row>20</xdr:row>
      <xdr:rowOff>17260</xdr:rowOff>
    </xdr:to>
    <xdr:pic>
      <xdr:nvPicPr>
        <xdr:cNvPr id="4" name="Picture 3">
          <a:extLst>
            <a:ext uri="{FF2B5EF4-FFF2-40B4-BE49-F238E27FC236}">
              <a16:creationId xmlns:a16="http://schemas.microsoft.com/office/drawing/2014/main" id="{9B2BAD68-6884-4515-B445-F0892F3917D7}"/>
            </a:ext>
          </a:extLst>
        </xdr:cNvPr>
        <xdr:cNvPicPr>
          <a:picLocks noChangeAspect="1"/>
        </xdr:cNvPicPr>
      </xdr:nvPicPr>
      <xdr:blipFill>
        <a:blip xmlns:r="http://schemas.openxmlformats.org/officeDocument/2006/relationships" r:embed="rId2"/>
        <a:stretch>
          <a:fillRect/>
        </a:stretch>
      </xdr:blipFill>
      <xdr:spPr>
        <a:xfrm>
          <a:off x="6515100" y="1384300"/>
          <a:ext cx="4645555" cy="279221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xdr:from>
      <xdr:col>1</xdr:col>
      <xdr:colOff>117475</xdr:colOff>
      <xdr:row>4</xdr:row>
      <xdr:rowOff>127000</xdr:rowOff>
    </xdr:from>
    <xdr:to>
      <xdr:col>7</xdr:col>
      <xdr:colOff>584201</xdr:colOff>
      <xdr:row>19</xdr:row>
      <xdr:rowOff>120649</xdr:rowOff>
    </xdr:to>
    <xdr:graphicFrame macro="">
      <xdr:nvGraphicFramePr>
        <xdr:cNvPr id="2" name="Chart 1">
          <a:extLst>
            <a:ext uri="{FF2B5EF4-FFF2-40B4-BE49-F238E27FC236}">
              <a16:creationId xmlns:a16="http://schemas.microsoft.com/office/drawing/2014/main" id="{990FBD2A-6FC2-42B8-92CE-337ECDFBAE2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476250</xdr:colOff>
      <xdr:row>4</xdr:row>
      <xdr:rowOff>114300</xdr:rowOff>
    </xdr:from>
    <xdr:to>
      <xdr:col>16</xdr:col>
      <xdr:colOff>232812</xdr:colOff>
      <xdr:row>19</xdr:row>
      <xdr:rowOff>119874</xdr:rowOff>
    </xdr:to>
    <xdr:pic>
      <xdr:nvPicPr>
        <xdr:cNvPr id="4" name="Picture 3">
          <a:extLst>
            <a:ext uri="{FF2B5EF4-FFF2-40B4-BE49-F238E27FC236}">
              <a16:creationId xmlns:a16="http://schemas.microsoft.com/office/drawing/2014/main" id="{423FCD52-0A18-44A7-953D-FDA5A19519B3}"/>
            </a:ext>
          </a:extLst>
        </xdr:cNvPr>
        <xdr:cNvPicPr>
          <a:picLocks noChangeAspect="1"/>
        </xdr:cNvPicPr>
      </xdr:nvPicPr>
      <xdr:blipFill>
        <a:blip xmlns:r="http://schemas.openxmlformats.org/officeDocument/2006/relationships" r:embed="rId2"/>
        <a:stretch>
          <a:fillRect/>
        </a:stretch>
      </xdr:blipFill>
      <xdr:spPr>
        <a:xfrm>
          <a:off x="5848350" y="1790700"/>
          <a:ext cx="4633362" cy="27678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2</xdr:col>
      <xdr:colOff>365124</xdr:colOff>
      <xdr:row>5</xdr:row>
      <xdr:rowOff>85724</xdr:rowOff>
    </xdr:from>
    <xdr:to>
      <xdr:col>9</xdr:col>
      <xdr:colOff>57149</xdr:colOff>
      <xdr:row>21</xdr:row>
      <xdr:rowOff>171449</xdr:rowOff>
    </xdr:to>
    <xdr:graphicFrame macro="">
      <xdr:nvGraphicFramePr>
        <xdr:cNvPr id="2" name="Chart 1">
          <a:extLst>
            <a:ext uri="{FF2B5EF4-FFF2-40B4-BE49-F238E27FC236}">
              <a16:creationId xmlns:a16="http://schemas.microsoft.com/office/drawing/2014/main" id="{A6586069-15DF-45AE-86BA-D603378874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177800</xdr:colOff>
      <xdr:row>5</xdr:row>
      <xdr:rowOff>114300</xdr:rowOff>
    </xdr:from>
    <xdr:to>
      <xdr:col>17</xdr:col>
      <xdr:colOff>92871</xdr:colOff>
      <xdr:row>22</xdr:row>
      <xdr:rowOff>32014</xdr:rowOff>
    </xdr:to>
    <xdr:pic>
      <xdr:nvPicPr>
        <xdr:cNvPr id="4" name="Picture 3">
          <a:extLst>
            <a:ext uri="{FF2B5EF4-FFF2-40B4-BE49-F238E27FC236}">
              <a16:creationId xmlns:a16="http://schemas.microsoft.com/office/drawing/2014/main" id="{E85B401B-C6E1-4319-8137-8E92ECD44F0D}"/>
            </a:ext>
          </a:extLst>
        </xdr:cNvPr>
        <xdr:cNvPicPr>
          <a:picLocks noChangeAspect="1"/>
        </xdr:cNvPicPr>
      </xdr:nvPicPr>
      <xdr:blipFill>
        <a:blip xmlns:r="http://schemas.openxmlformats.org/officeDocument/2006/relationships" r:embed="rId2"/>
        <a:stretch>
          <a:fillRect/>
        </a:stretch>
      </xdr:blipFill>
      <xdr:spPr>
        <a:xfrm>
          <a:off x="6794500" y="1828800"/>
          <a:ext cx="4791871" cy="304826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225424</xdr:colOff>
      <xdr:row>6</xdr:row>
      <xdr:rowOff>104774</xdr:rowOff>
    </xdr:from>
    <xdr:to>
      <xdr:col>5</xdr:col>
      <xdr:colOff>571500</xdr:colOff>
      <xdr:row>22</xdr:row>
      <xdr:rowOff>165100</xdr:rowOff>
    </xdr:to>
    <xdr:graphicFrame macro="">
      <xdr:nvGraphicFramePr>
        <xdr:cNvPr id="2" name="Chart 1">
          <a:extLst>
            <a:ext uri="{FF2B5EF4-FFF2-40B4-BE49-F238E27FC236}">
              <a16:creationId xmlns:a16="http://schemas.microsoft.com/office/drawing/2014/main" id="{09F50627-4F21-4AFE-A43B-0E3F69CF5F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203200</xdr:colOff>
      <xdr:row>6</xdr:row>
      <xdr:rowOff>69850</xdr:rowOff>
    </xdr:from>
    <xdr:to>
      <xdr:col>14</xdr:col>
      <xdr:colOff>160947</xdr:colOff>
      <xdr:row>22</xdr:row>
      <xdr:rowOff>141232</xdr:rowOff>
    </xdr:to>
    <xdr:pic>
      <xdr:nvPicPr>
        <xdr:cNvPr id="4" name="Picture 3">
          <a:extLst>
            <a:ext uri="{FF2B5EF4-FFF2-40B4-BE49-F238E27FC236}">
              <a16:creationId xmlns:a16="http://schemas.microsoft.com/office/drawing/2014/main" id="{617B685A-B168-48D8-A470-5510926E51CE}"/>
            </a:ext>
          </a:extLst>
        </xdr:cNvPr>
        <xdr:cNvPicPr>
          <a:picLocks noChangeAspect="1"/>
        </xdr:cNvPicPr>
      </xdr:nvPicPr>
      <xdr:blipFill>
        <a:blip xmlns:r="http://schemas.openxmlformats.org/officeDocument/2006/relationships" r:embed="rId2"/>
        <a:stretch>
          <a:fillRect/>
        </a:stretch>
      </xdr:blipFill>
      <xdr:spPr>
        <a:xfrm>
          <a:off x="5975350" y="1651000"/>
          <a:ext cx="4834547" cy="301778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428625</xdr:colOff>
      <xdr:row>6</xdr:row>
      <xdr:rowOff>28574</xdr:rowOff>
    </xdr:from>
    <xdr:to>
      <xdr:col>6</xdr:col>
      <xdr:colOff>31751</xdr:colOff>
      <xdr:row>23</xdr:row>
      <xdr:rowOff>38100</xdr:rowOff>
    </xdr:to>
    <xdr:graphicFrame macro="">
      <xdr:nvGraphicFramePr>
        <xdr:cNvPr id="2" name="Chart 1">
          <a:extLst>
            <a:ext uri="{FF2B5EF4-FFF2-40B4-BE49-F238E27FC236}">
              <a16:creationId xmlns:a16="http://schemas.microsoft.com/office/drawing/2014/main" id="{16313820-4AF3-4627-924B-6597E75E0FF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317500</xdr:colOff>
      <xdr:row>6</xdr:row>
      <xdr:rowOff>31750</xdr:rowOff>
    </xdr:from>
    <xdr:to>
      <xdr:col>14</xdr:col>
      <xdr:colOff>220378</xdr:colOff>
      <xdr:row>23</xdr:row>
      <xdr:rowOff>59202</xdr:rowOff>
    </xdr:to>
    <xdr:pic>
      <xdr:nvPicPr>
        <xdr:cNvPr id="4" name="Picture 3">
          <a:extLst>
            <a:ext uri="{FF2B5EF4-FFF2-40B4-BE49-F238E27FC236}">
              <a16:creationId xmlns:a16="http://schemas.microsoft.com/office/drawing/2014/main" id="{ECE052F4-AB3A-4D79-937E-F0EFF9D4C679}"/>
            </a:ext>
          </a:extLst>
        </xdr:cNvPr>
        <xdr:cNvPicPr>
          <a:picLocks noChangeAspect="1"/>
        </xdr:cNvPicPr>
      </xdr:nvPicPr>
      <xdr:blipFill>
        <a:blip xmlns:r="http://schemas.openxmlformats.org/officeDocument/2006/relationships" r:embed="rId2"/>
        <a:stretch>
          <a:fillRect/>
        </a:stretch>
      </xdr:blipFill>
      <xdr:spPr>
        <a:xfrm>
          <a:off x="5480050" y="1930400"/>
          <a:ext cx="4779678" cy="315800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495300</xdr:colOff>
      <xdr:row>4</xdr:row>
      <xdr:rowOff>88900</xdr:rowOff>
    </xdr:from>
    <xdr:to>
      <xdr:col>5</xdr:col>
      <xdr:colOff>488950</xdr:colOff>
      <xdr:row>21</xdr:row>
      <xdr:rowOff>158750</xdr:rowOff>
    </xdr:to>
    <xdr:graphicFrame macro="">
      <xdr:nvGraphicFramePr>
        <xdr:cNvPr id="2" name="Chart 1">
          <a:extLst>
            <a:ext uri="{FF2B5EF4-FFF2-40B4-BE49-F238E27FC236}">
              <a16:creationId xmlns:a16="http://schemas.microsoft.com/office/drawing/2014/main" id="{02BDF626-F77B-4A4D-AF93-919C63E2F4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292100</xdr:colOff>
      <xdr:row>4</xdr:row>
      <xdr:rowOff>114300</xdr:rowOff>
    </xdr:from>
    <xdr:to>
      <xdr:col>14</xdr:col>
      <xdr:colOff>188882</xdr:colOff>
      <xdr:row>22</xdr:row>
      <xdr:rowOff>12470</xdr:rowOff>
    </xdr:to>
    <xdr:pic>
      <xdr:nvPicPr>
        <xdr:cNvPr id="4" name="Picture 3">
          <a:extLst>
            <a:ext uri="{FF2B5EF4-FFF2-40B4-BE49-F238E27FC236}">
              <a16:creationId xmlns:a16="http://schemas.microsoft.com/office/drawing/2014/main" id="{93282096-4ADF-4D41-9F2F-52AC0084B997}"/>
            </a:ext>
          </a:extLst>
        </xdr:cNvPr>
        <xdr:cNvPicPr>
          <a:picLocks noChangeAspect="1"/>
        </xdr:cNvPicPr>
      </xdr:nvPicPr>
      <xdr:blipFill>
        <a:blip xmlns:r="http://schemas.openxmlformats.org/officeDocument/2006/relationships" r:embed="rId2"/>
        <a:stretch>
          <a:fillRect/>
        </a:stretch>
      </xdr:blipFill>
      <xdr:spPr>
        <a:xfrm>
          <a:off x="5664200" y="1168400"/>
          <a:ext cx="4773582" cy="321287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422275</xdr:colOff>
      <xdr:row>4</xdr:row>
      <xdr:rowOff>104775</xdr:rowOff>
    </xdr:from>
    <xdr:to>
      <xdr:col>6</xdr:col>
      <xdr:colOff>34925</xdr:colOff>
      <xdr:row>19</xdr:row>
      <xdr:rowOff>85725</xdr:rowOff>
    </xdr:to>
    <xdr:graphicFrame macro="">
      <xdr:nvGraphicFramePr>
        <xdr:cNvPr id="2" name="Chart 1">
          <a:extLst>
            <a:ext uri="{FF2B5EF4-FFF2-40B4-BE49-F238E27FC236}">
              <a16:creationId xmlns:a16="http://schemas.microsoft.com/office/drawing/2014/main" id="{7CA7445E-4FA5-4DD2-ABB9-7BE9AABEDAB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196850</xdr:colOff>
      <xdr:row>4</xdr:row>
      <xdr:rowOff>57150</xdr:rowOff>
    </xdr:from>
    <xdr:to>
      <xdr:col>13</xdr:col>
      <xdr:colOff>514239</xdr:colOff>
      <xdr:row>19</xdr:row>
      <xdr:rowOff>50531</xdr:rowOff>
    </xdr:to>
    <xdr:pic>
      <xdr:nvPicPr>
        <xdr:cNvPr id="4" name="Picture 3">
          <a:extLst>
            <a:ext uri="{FF2B5EF4-FFF2-40B4-BE49-F238E27FC236}">
              <a16:creationId xmlns:a16="http://schemas.microsoft.com/office/drawing/2014/main" id="{1AAAAED1-A805-4148-AFAA-4DDF03B64B8E}"/>
            </a:ext>
          </a:extLst>
        </xdr:cNvPr>
        <xdr:cNvPicPr>
          <a:picLocks noChangeAspect="1"/>
        </xdr:cNvPicPr>
      </xdr:nvPicPr>
      <xdr:blipFill>
        <a:blip xmlns:r="http://schemas.openxmlformats.org/officeDocument/2006/relationships" r:embed="rId2"/>
        <a:stretch>
          <a:fillRect/>
        </a:stretch>
      </xdr:blipFill>
      <xdr:spPr>
        <a:xfrm>
          <a:off x="5156200" y="1111250"/>
          <a:ext cx="4584589" cy="2755631"/>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809625</xdr:colOff>
      <xdr:row>6</xdr:row>
      <xdr:rowOff>63500</xdr:rowOff>
    </xdr:from>
    <xdr:to>
      <xdr:col>8</xdr:col>
      <xdr:colOff>393700</xdr:colOff>
      <xdr:row>23</xdr:row>
      <xdr:rowOff>66674</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371475</xdr:colOff>
      <xdr:row>5</xdr:row>
      <xdr:rowOff>171450</xdr:rowOff>
    </xdr:from>
    <xdr:to>
      <xdr:col>19</xdr:col>
      <xdr:colOff>323178</xdr:colOff>
      <xdr:row>23</xdr:row>
      <xdr:rowOff>58961</xdr:rowOff>
    </xdr:to>
    <xdr:pic>
      <xdr:nvPicPr>
        <xdr:cNvPr id="3" name="Picture 2">
          <a:extLst>
            <a:ext uri="{FF2B5EF4-FFF2-40B4-BE49-F238E27FC236}">
              <a16:creationId xmlns:a16="http://schemas.microsoft.com/office/drawing/2014/main" id="{5E068234-58D1-3683-ADDC-278414D5AAF6}"/>
            </a:ext>
          </a:extLst>
        </xdr:cNvPr>
        <xdr:cNvPicPr>
          <a:picLocks noChangeAspect="1"/>
        </xdr:cNvPicPr>
      </xdr:nvPicPr>
      <xdr:blipFill>
        <a:blip xmlns:r="http://schemas.openxmlformats.org/officeDocument/2006/relationships" r:embed="rId2"/>
        <a:stretch>
          <a:fillRect/>
        </a:stretch>
      </xdr:blipFill>
      <xdr:spPr>
        <a:xfrm>
          <a:off x="8010525" y="1162050"/>
          <a:ext cx="5438103" cy="3316511"/>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1057274</xdr:colOff>
      <xdr:row>5</xdr:row>
      <xdr:rowOff>114300</xdr:rowOff>
    </xdr:from>
    <xdr:to>
      <xdr:col>8</xdr:col>
      <xdr:colOff>590550</xdr:colOff>
      <xdr:row>24</xdr:row>
      <xdr:rowOff>28576</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xdr:colOff>
      <xdr:row>5</xdr:row>
      <xdr:rowOff>1</xdr:rowOff>
    </xdr:from>
    <xdr:to>
      <xdr:col>17</xdr:col>
      <xdr:colOff>129750</xdr:colOff>
      <xdr:row>22</xdr:row>
      <xdr:rowOff>38101</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a:stretch>
          <a:fillRect/>
        </a:stretch>
      </xdr:blipFill>
      <xdr:spPr>
        <a:xfrm>
          <a:off x="7038976" y="990601"/>
          <a:ext cx="4396949" cy="327660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xdr:from>
      <xdr:col>0</xdr:col>
      <xdr:colOff>600074</xdr:colOff>
      <xdr:row>5</xdr:row>
      <xdr:rowOff>161924</xdr:rowOff>
    </xdr:from>
    <xdr:to>
      <xdr:col>7</xdr:col>
      <xdr:colOff>304800</xdr:colOff>
      <xdr:row>23</xdr:row>
      <xdr:rowOff>123825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581025</xdr:colOff>
      <xdr:row>7</xdr:row>
      <xdr:rowOff>180877</xdr:rowOff>
    </xdr:from>
    <xdr:to>
      <xdr:col>17</xdr:col>
      <xdr:colOff>445469</xdr:colOff>
      <xdr:row>23</xdr:row>
      <xdr:rowOff>163363</xdr:rowOff>
    </xdr:to>
    <xdr:pic>
      <xdr:nvPicPr>
        <xdr:cNvPr id="5" name="Picture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a:stretch>
          <a:fillRect/>
        </a:stretch>
      </xdr:blipFill>
      <xdr:spPr>
        <a:xfrm>
          <a:off x="7400925" y="1552477"/>
          <a:ext cx="4741244" cy="303048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828674</xdr:colOff>
      <xdr:row>4</xdr:row>
      <xdr:rowOff>174624</xdr:rowOff>
    </xdr:from>
    <xdr:to>
      <xdr:col>4</xdr:col>
      <xdr:colOff>342900</xdr:colOff>
      <xdr:row>21</xdr:row>
      <xdr:rowOff>31750</xdr:rowOff>
    </xdr:to>
    <xdr:graphicFrame macro="">
      <xdr:nvGraphicFramePr>
        <xdr:cNvPr id="2" name="Chart 1">
          <a:extLst>
            <a:ext uri="{FF2B5EF4-FFF2-40B4-BE49-F238E27FC236}">
              <a16:creationId xmlns:a16="http://schemas.microsoft.com/office/drawing/2014/main" id="{705EFB66-825F-4196-BE70-39FAD05B6E9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5</xdr:row>
      <xdr:rowOff>6350</xdr:rowOff>
    </xdr:from>
    <xdr:to>
      <xdr:col>12</xdr:col>
      <xdr:colOff>488092</xdr:colOff>
      <xdr:row>21</xdr:row>
      <xdr:rowOff>65538</xdr:rowOff>
    </xdr:to>
    <xdr:pic>
      <xdr:nvPicPr>
        <xdr:cNvPr id="4" name="Picture 3">
          <a:extLst>
            <a:ext uri="{FF2B5EF4-FFF2-40B4-BE49-F238E27FC236}">
              <a16:creationId xmlns:a16="http://schemas.microsoft.com/office/drawing/2014/main" id="{DE6D24F7-77E9-439D-8D33-D12289A13F28}"/>
            </a:ext>
          </a:extLst>
        </xdr:cNvPr>
        <xdr:cNvPicPr>
          <a:picLocks noChangeAspect="1"/>
        </xdr:cNvPicPr>
      </xdr:nvPicPr>
      <xdr:blipFill>
        <a:blip xmlns:r="http://schemas.openxmlformats.org/officeDocument/2006/relationships" r:embed="rId2"/>
        <a:stretch>
          <a:fillRect/>
        </a:stretch>
      </xdr:blipFill>
      <xdr:spPr>
        <a:xfrm>
          <a:off x="6445250" y="1231900"/>
          <a:ext cx="4755292" cy="3005588"/>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352425</xdr:colOff>
      <xdr:row>8</xdr:row>
      <xdr:rowOff>104774</xdr:rowOff>
    </xdr:from>
    <xdr:to>
      <xdr:col>6</xdr:col>
      <xdr:colOff>381000</xdr:colOff>
      <xdr:row>24</xdr:row>
      <xdr:rowOff>66675</xdr:rowOff>
    </xdr:to>
    <xdr:graphicFrame macro="">
      <xdr:nvGraphicFramePr>
        <xdr:cNvPr id="2" name="Chart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1</xdr:colOff>
      <xdr:row>9</xdr:row>
      <xdr:rowOff>0</xdr:rowOff>
    </xdr:from>
    <xdr:to>
      <xdr:col>15</xdr:col>
      <xdr:colOff>76201</xdr:colOff>
      <xdr:row>23</xdr:row>
      <xdr:rowOff>63452</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2"/>
        <a:stretch>
          <a:fillRect/>
        </a:stretch>
      </xdr:blipFill>
      <xdr:spPr>
        <a:xfrm>
          <a:off x="6600826" y="1752600"/>
          <a:ext cx="4343400" cy="2730452"/>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3</xdr:col>
      <xdr:colOff>219075</xdr:colOff>
      <xdr:row>9</xdr:row>
      <xdr:rowOff>9525</xdr:rowOff>
    </xdr:from>
    <xdr:to>
      <xdr:col>8</xdr:col>
      <xdr:colOff>47625</xdr:colOff>
      <xdr:row>23</xdr:row>
      <xdr:rowOff>85725</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8</xdr:row>
      <xdr:rowOff>0</xdr:rowOff>
    </xdr:from>
    <xdr:to>
      <xdr:col>16</xdr:col>
      <xdr:colOff>317389</xdr:colOff>
      <xdr:row>22</xdr:row>
      <xdr:rowOff>88631</xdr:rowOff>
    </xdr:to>
    <xdr:pic>
      <xdr:nvPicPr>
        <xdr:cNvPr id="6" name="Picture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2"/>
        <a:stretch>
          <a:fillRect/>
        </a:stretch>
      </xdr:blipFill>
      <xdr:spPr>
        <a:xfrm>
          <a:off x="7181850" y="1562100"/>
          <a:ext cx="4584589" cy="275563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xdr:from>
      <xdr:col>1</xdr:col>
      <xdr:colOff>352424</xdr:colOff>
      <xdr:row>6</xdr:row>
      <xdr:rowOff>38099</xdr:rowOff>
    </xdr:from>
    <xdr:to>
      <xdr:col>7</xdr:col>
      <xdr:colOff>161925</xdr:colOff>
      <xdr:row>20</xdr:row>
      <xdr:rowOff>171450</xdr:rowOff>
    </xdr:to>
    <xdr:graphicFrame macro="">
      <xdr:nvGraphicFramePr>
        <xdr:cNvPr id="2" name="Chart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6</xdr:row>
      <xdr:rowOff>0</xdr:rowOff>
    </xdr:from>
    <xdr:to>
      <xdr:col>15</xdr:col>
      <xdr:colOff>317389</xdr:colOff>
      <xdr:row>20</xdr:row>
      <xdr:rowOff>143500</xdr:rowOff>
    </xdr:to>
    <xdr:pic>
      <xdr:nvPicPr>
        <xdr:cNvPr id="8" name="Picture 7">
          <a:extLst>
            <a:ext uri="{FF2B5EF4-FFF2-40B4-BE49-F238E27FC236}">
              <a16:creationId xmlns:a16="http://schemas.microsoft.com/office/drawing/2014/main" id="{00000000-0008-0000-0600-000008000000}"/>
            </a:ext>
          </a:extLst>
        </xdr:cNvPr>
        <xdr:cNvPicPr>
          <a:picLocks noChangeAspect="1"/>
        </xdr:cNvPicPr>
      </xdr:nvPicPr>
      <xdr:blipFill>
        <a:blip xmlns:r="http://schemas.openxmlformats.org/officeDocument/2006/relationships" r:embed="rId2"/>
        <a:stretch>
          <a:fillRect/>
        </a:stretch>
      </xdr:blipFill>
      <xdr:spPr>
        <a:xfrm>
          <a:off x="5981700" y="1181100"/>
          <a:ext cx="4584589" cy="28105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300036</xdr:colOff>
      <xdr:row>5</xdr:row>
      <xdr:rowOff>142874</xdr:rowOff>
    </xdr:from>
    <xdr:to>
      <xdr:col>8</xdr:col>
      <xdr:colOff>380999</xdr:colOff>
      <xdr:row>22</xdr:row>
      <xdr:rowOff>57150</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0</xdr:colOff>
      <xdr:row>5</xdr:row>
      <xdr:rowOff>0</xdr:rowOff>
    </xdr:from>
    <xdr:to>
      <xdr:col>18</xdr:col>
      <xdr:colOff>171126</xdr:colOff>
      <xdr:row>21</xdr:row>
      <xdr:rowOff>116098</xdr:rowOff>
    </xdr:to>
    <xdr:pic>
      <xdr:nvPicPr>
        <xdr:cNvPr id="5" name="Picture 4">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2"/>
        <a:stretch>
          <a:fillRect/>
        </a:stretch>
      </xdr:blipFill>
      <xdr:spPr>
        <a:xfrm>
          <a:off x="6781800" y="990600"/>
          <a:ext cx="5047926" cy="3164098"/>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233362</xdr:colOff>
      <xdr:row>7</xdr:row>
      <xdr:rowOff>171449</xdr:rowOff>
    </xdr:from>
    <xdr:to>
      <xdr:col>5</xdr:col>
      <xdr:colOff>514350</xdr:colOff>
      <xdr:row>23</xdr:row>
      <xdr:rowOff>142874</xdr:rowOff>
    </xdr:to>
    <xdr:graphicFrame macro="">
      <xdr:nvGraphicFramePr>
        <xdr:cNvPr id="2" name="Chart 1">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6</xdr:row>
      <xdr:rowOff>0</xdr:rowOff>
    </xdr:from>
    <xdr:to>
      <xdr:col>14</xdr:col>
      <xdr:colOff>445416</xdr:colOff>
      <xdr:row>21</xdr:row>
      <xdr:rowOff>172475</xdr:rowOff>
    </xdr:to>
    <xdr:pic>
      <xdr:nvPicPr>
        <xdr:cNvPr id="5" name="Picture 4">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2"/>
        <a:stretch>
          <a:fillRect/>
        </a:stretch>
      </xdr:blipFill>
      <xdr:spPr>
        <a:xfrm>
          <a:off x="6248400" y="1181100"/>
          <a:ext cx="4712616" cy="3029975"/>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xdr:from>
      <xdr:col>1</xdr:col>
      <xdr:colOff>490536</xdr:colOff>
      <xdr:row>9</xdr:row>
      <xdr:rowOff>28574</xdr:rowOff>
    </xdr:from>
    <xdr:to>
      <xdr:col>8</xdr:col>
      <xdr:colOff>171449</xdr:colOff>
      <xdr:row>24</xdr:row>
      <xdr:rowOff>57149</xdr:rowOff>
    </xdr:to>
    <xdr:graphicFrame macro="">
      <xdr:nvGraphicFramePr>
        <xdr:cNvPr id="2" name="Chart 1">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9</xdr:row>
      <xdr:rowOff>0</xdr:rowOff>
    </xdr:from>
    <xdr:to>
      <xdr:col>16</xdr:col>
      <xdr:colOff>385763</xdr:colOff>
      <xdr:row>24</xdr:row>
      <xdr:rowOff>28575</xdr:rowOff>
    </xdr:to>
    <xdr:graphicFrame macro="">
      <xdr:nvGraphicFramePr>
        <xdr:cNvPr id="5" name="Chart 4">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1</xdr:col>
      <xdr:colOff>109537</xdr:colOff>
      <xdr:row>10</xdr:row>
      <xdr:rowOff>66674</xdr:rowOff>
    </xdr:from>
    <xdr:to>
      <xdr:col>6</xdr:col>
      <xdr:colOff>142875</xdr:colOff>
      <xdr:row>27</xdr:row>
      <xdr:rowOff>38099</xdr:rowOff>
    </xdr:to>
    <xdr:graphicFrame macro="">
      <xdr:nvGraphicFramePr>
        <xdr:cNvPr id="2" name="Chart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10</xdr:row>
      <xdr:rowOff>0</xdr:rowOff>
    </xdr:from>
    <xdr:to>
      <xdr:col>15</xdr:col>
      <xdr:colOff>85774</xdr:colOff>
      <xdr:row>26</xdr:row>
      <xdr:rowOff>170967</xdr:rowOff>
    </xdr:to>
    <xdr:pic>
      <xdr:nvPicPr>
        <xdr:cNvPr id="5" name="Picture 4">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2"/>
        <a:stretch>
          <a:fillRect/>
        </a:stretch>
      </xdr:blipFill>
      <xdr:spPr>
        <a:xfrm>
          <a:off x="6134100" y="1943100"/>
          <a:ext cx="4962574" cy="3218967"/>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xdr:from>
      <xdr:col>3</xdr:col>
      <xdr:colOff>1362074</xdr:colOff>
      <xdr:row>5</xdr:row>
      <xdr:rowOff>142874</xdr:rowOff>
    </xdr:from>
    <xdr:to>
      <xdr:col>11</xdr:col>
      <xdr:colOff>352425</xdr:colOff>
      <xdr:row>22</xdr:row>
      <xdr:rowOff>57150</xdr:rowOff>
    </xdr:to>
    <xdr:graphicFrame macro="">
      <xdr:nvGraphicFramePr>
        <xdr:cNvPr id="2" name="Chart 1">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4</xdr:row>
      <xdr:rowOff>0</xdr:rowOff>
    </xdr:from>
    <xdr:to>
      <xdr:col>21</xdr:col>
      <xdr:colOff>244284</xdr:colOff>
      <xdr:row>20</xdr:row>
      <xdr:rowOff>106573</xdr:rowOff>
    </xdr:to>
    <xdr:pic>
      <xdr:nvPicPr>
        <xdr:cNvPr id="5" name="Picture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2"/>
        <a:stretch>
          <a:fillRect/>
        </a:stretch>
      </xdr:blipFill>
      <xdr:spPr>
        <a:xfrm>
          <a:off x="9163050" y="790575"/>
          <a:ext cx="5121084" cy="3164098"/>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xdr:from>
      <xdr:col>3</xdr:col>
      <xdr:colOff>2285999</xdr:colOff>
      <xdr:row>4</xdr:row>
      <xdr:rowOff>333374</xdr:rowOff>
    </xdr:from>
    <xdr:to>
      <xdr:col>12</xdr:col>
      <xdr:colOff>38100</xdr:colOff>
      <xdr:row>19</xdr:row>
      <xdr:rowOff>76200</xdr:rowOff>
    </xdr:to>
    <xdr:graphicFrame macro="">
      <xdr:nvGraphicFramePr>
        <xdr:cNvPr id="2" name="Chart 1">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0</xdr:colOff>
      <xdr:row>4</xdr:row>
      <xdr:rowOff>0</xdr:rowOff>
    </xdr:from>
    <xdr:to>
      <xdr:col>22</xdr:col>
      <xdr:colOff>61388</xdr:colOff>
      <xdr:row>17</xdr:row>
      <xdr:rowOff>134735</xdr:rowOff>
    </xdr:to>
    <xdr:pic>
      <xdr:nvPicPr>
        <xdr:cNvPr id="5" name="Picture 4">
          <a:extLst>
            <a:ext uri="{FF2B5EF4-FFF2-40B4-BE49-F238E27FC236}">
              <a16:creationId xmlns:a16="http://schemas.microsoft.com/office/drawing/2014/main" id="{00000000-0008-0000-0C00-000005000000}"/>
            </a:ext>
          </a:extLst>
        </xdr:cNvPr>
        <xdr:cNvPicPr>
          <a:picLocks noChangeAspect="1"/>
        </xdr:cNvPicPr>
      </xdr:nvPicPr>
      <xdr:blipFill>
        <a:blip xmlns:r="http://schemas.openxmlformats.org/officeDocument/2006/relationships" r:embed="rId2"/>
        <a:stretch>
          <a:fillRect/>
        </a:stretch>
      </xdr:blipFill>
      <xdr:spPr>
        <a:xfrm>
          <a:off x="10220325" y="800100"/>
          <a:ext cx="4938188" cy="279221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xdr:from>
      <xdr:col>5</xdr:col>
      <xdr:colOff>647699</xdr:colOff>
      <xdr:row>5</xdr:row>
      <xdr:rowOff>95249</xdr:rowOff>
    </xdr:from>
    <xdr:to>
      <xdr:col>12</xdr:col>
      <xdr:colOff>428625</xdr:colOff>
      <xdr:row>24</xdr:row>
      <xdr:rowOff>171450</xdr:rowOff>
    </xdr:to>
    <xdr:graphicFrame macro="">
      <xdr:nvGraphicFramePr>
        <xdr:cNvPr id="2" name="Chart 1">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0</xdr:colOff>
      <xdr:row>4</xdr:row>
      <xdr:rowOff>0</xdr:rowOff>
    </xdr:from>
    <xdr:to>
      <xdr:col>23</xdr:col>
      <xdr:colOff>37055</xdr:colOff>
      <xdr:row>23</xdr:row>
      <xdr:rowOff>87189</xdr:rowOff>
    </xdr:to>
    <xdr:pic>
      <xdr:nvPicPr>
        <xdr:cNvPr id="6" name="Picture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stretch>
          <a:fillRect/>
        </a:stretch>
      </xdr:blipFill>
      <xdr:spPr>
        <a:xfrm>
          <a:off x="11468100" y="1181100"/>
          <a:ext cx="5523455" cy="370668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936624</xdr:colOff>
      <xdr:row>4</xdr:row>
      <xdr:rowOff>47624</xdr:rowOff>
    </xdr:from>
    <xdr:to>
      <xdr:col>7</xdr:col>
      <xdr:colOff>419099</xdr:colOff>
      <xdr:row>20</xdr:row>
      <xdr:rowOff>95249</xdr:rowOff>
    </xdr:to>
    <xdr:graphicFrame macro="">
      <xdr:nvGraphicFramePr>
        <xdr:cNvPr id="3" name="Chart 2">
          <a:extLst>
            <a:ext uri="{FF2B5EF4-FFF2-40B4-BE49-F238E27FC236}">
              <a16:creationId xmlns:a16="http://schemas.microsoft.com/office/drawing/2014/main" id="{37975916-86F1-4645-8430-806B53D2D15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6350</xdr:colOff>
      <xdr:row>4</xdr:row>
      <xdr:rowOff>38100</xdr:rowOff>
    </xdr:from>
    <xdr:to>
      <xdr:col>15</xdr:col>
      <xdr:colOff>488346</xdr:colOff>
      <xdr:row>20</xdr:row>
      <xdr:rowOff>97288</xdr:rowOff>
    </xdr:to>
    <xdr:pic>
      <xdr:nvPicPr>
        <xdr:cNvPr id="5" name="Picture 4">
          <a:extLst>
            <a:ext uri="{FF2B5EF4-FFF2-40B4-BE49-F238E27FC236}">
              <a16:creationId xmlns:a16="http://schemas.microsoft.com/office/drawing/2014/main" id="{05B6B36E-85CD-4FE0-84C6-0127E7198707}"/>
            </a:ext>
          </a:extLst>
        </xdr:cNvPr>
        <xdr:cNvPicPr>
          <a:picLocks noChangeAspect="1"/>
        </xdr:cNvPicPr>
      </xdr:nvPicPr>
      <xdr:blipFill>
        <a:blip xmlns:r="http://schemas.openxmlformats.org/officeDocument/2006/relationships" r:embed="rId2"/>
        <a:stretch>
          <a:fillRect/>
        </a:stretch>
      </xdr:blipFill>
      <xdr:spPr>
        <a:xfrm>
          <a:off x="6483350" y="1092200"/>
          <a:ext cx="4749196" cy="3005588"/>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xdr:from>
      <xdr:col>5</xdr:col>
      <xdr:colOff>1771650</xdr:colOff>
      <xdr:row>6</xdr:row>
      <xdr:rowOff>171449</xdr:rowOff>
    </xdr:from>
    <xdr:to>
      <xdr:col>13</xdr:col>
      <xdr:colOff>361950</xdr:colOff>
      <xdr:row>22</xdr:row>
      <xdr:rowOff>104775</xdr:rowOff>
    </xdr:to>
    <xdr:graphicFrame macro="">
      <xdr:nvGraphicFramePr>
        <xdr:cNvPr id="2" name="Chart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2</xdr:col>
      <xdr:colOff>0</xdr:colOff>
      <xdr:row>7</xdr:row>
      <xdr:rowOff>0</xdr:rowOff>
    </xdr:from>
    <xdr:to>
      <xdr:col>6</xdr:col>
      <xdr:colOff>189789</xdr:colOff>
      <xdr:row>22</xdr:row>
      <xdr:rowOff>135895</xdr:rowOff>
    </xdr:to>
    <xdr:pic>
      <xdr:nvPicPr>
        <xdr:cNvPr id="5" name="Picture 4">
          <a:extLst>
            <a:ext uri="{FF2B5EF4-FFF2-40B4-BE49-F238E27FC236}">
              <a16:creationId xmlns:a16="http://schemas.microsoft.com/office/drawing/2014/main" id="{00000000-0008-0000-0E00-000005000000}"/>
            </a:ext>
          </a:extLst>
        </xdr:cNvPr>
        <xdr:cNvPicPr>
          <a:picLocks noChangeAspect="1"/>
        </xdr:cNvPicPr>
      </xdr:nvPicPr>
      <xdr:blipFill>
        <a:blip xmlns:r="http://schemas.openxmlformats.org/officeDocument/2006/relationships" r:embed="rId2"/>
        <a:stretch>
          <a:fillRect/>
        </a:stretch>
      </xdr:blipFill>
      <xdr:spPr>
        <a:xfrm>
          <a:off x="1219200" y="1543050"/>
          <a:ext cx="4980864" cy="2993395"/>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xdr:from>
      <xdr:col>4</xdr:col>
      <xdr:colOff>304800</xdr:colOff>
      <xdr:row>4</xdr:row>
      <xdr:rowOff>133349</xdr:rowOff>
    </xdr:from>
    <xdr:to>
      <xdr:col>9</xdr:col>
      <xdr:colOff>257175</xdr:colOff>
      <xdr:row>20</xdr:row>
      <xdr:rowOff>19050</xdr:rowOff>
    </xdr:to>
    <xdr:graphicFrame macro="">
      <xdr:nvGraphicFramePr>
        <xdr:cNvPr id="2" name="Chart 1">
          <a:extLst>
            <a:ext uri="{FF2B5EF4-FFF2-40B4-BE49-F238E27FC236}">
              <a16:creationId xmlns:a16="http://schemas.microsoft.com/office/drawing/2014/main" id="{00000000-0008-0000-0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0</xdr:colOff>
      <xdr:row>5</xdr:row>
      <xdr:rowOff>0</xdr:rowOff>
    </xdr:from>
    <xdr:to>
      <xdr:col>18</xdr:col>
      <xdr:colOff>439320</xdr:colOff>
      <xdr:row>20</xdr:row>
      <xdr:rowOff>87123</xdr:rowOff>
    </xdr:to>
    <xdr:pic>
      <xdr:nvPicPr>
        <xdr:cNvPr id="5" name="Picture 4">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2"/>
        <a:stretch>
          <a:fillRect/>
        </a:stretch>
      </xdr:blipFill>
      <xdr:spPr>
        <a:xfrm>
          <a:off x="8401050" y="1524000"/>
          <a:ext cx="4706520" cy="2944623"/>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233363</xdr:colOff>
      <xdr:row>8</xdr:row>
      <xdr:rowOff>0</xdr:rowOff>
    </xdr:from>
    <xdr:to>
      <xdr:col>5</xdr:col>
      <xdr:colOff>800100</xdr:colOff>
      <xdr:row>24</xdr:row>
      <xdr:rowOff>0</xdr:rowOff>
    </xdr:to>
    <xdr:graphicFrame macro="">
      <xdr:nvGraphicFramePr>
        <xdr:cNvPr id="2" name="Chart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8</xdr:row>
      <xdr:rowOff>0</xdr:rowOff>
    </xdr:from>
    <xdr:to>
      <xdr:col>14</xdr:col>
      <xdr:colOff>524671</xdr:colOff>
      <xdr:row>24</xdr:row>
      <xdr:rowOff>12457</xdr:rowOff>
    </xdr:to>
    <xdr:pic>
      <xdr:nvPicPr>
        <xdr:cNvPr id="5" name="Picture 4">
          <a:extLst>
            <a:ext uri="{FF2B5EF4-FFF2-40B4-BE49-F238E27FC236}">
              <a16:creationId xmlns:a16="http://schemas.microsoft.com/office/drawing/2014/main" id="{00000000-0008-0000-1000-000005000000}"/>
            </a:ext>
          </a:extLst>
        </xdr:cNvPr>
        <xdr:cNvPicPr>
          <a:picLocks noChangeAspect="1"/>
        </xdr:cNvPicPr>
      </xdr:nvPicPr>
      <xdr:blipFill>
        <a:blip xmlns:r="http://schemas.openxmlformats.org/officeDocument/2006/relationships" r:embed="rId2"/>
        <a:stretch>
          <a:fillRect/>
        </a:stretch>
      </xdr:blipFill>
      <xdr:spPr>
        <a:xfrm>
          <a:off x="6191250" y="1914525"/>
          <a:ext cx="4791871" cy="3060457"/>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xdr:from>
      <xdr:col>1</xdr:col>
      <xdr:colOff>57150</xdr:colOff>
      <xdr:row>6</xdr:row>
      <xdr:rowOff>76199</xdr:rowOff>
    </xdr:from>
    <xdr:to>
      <xdr:col>7</xdr:col>
      <xdr:colOff>133350</xdr:colOff>
      <xdr:row>22</xdr:row>
      <xdr:rowOff>133350</xdr:rowOff>
    </xdr:to>
    <xdr:graphicFrame macro="">
      <xdr:nvGraphicFramePr>
        <xdr:cNvPr id="2" name="Chart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7</xdr:row>
      <xdr:rowOff>0</xdr:rowOff>
    </xdr:from>
    <xdr:to>
      <xdr:col>17</xdr:col>
      <xdr:colOff>195512</xdr:colOff>
      <xdr:row>23</xdr:row>
      <xdr:rowOff>73423</xdr:rowOff>
    </xdr:to>
    <xdr:pic>
      <xdr:nvPicPr>
        <xdr:cNvPr id="5" name="Picture 4">
          <a:extLst>
            <a:ext uri="{FF2B5EF4-FFF2-40B4-BE49-F238E27FC236}">
              <a16:creationId xmlns:a16="http://schemas.microsoft.com/office/drawing/2014/main" id="{00000000-0008-0000-1100-000005000000}"/>
            </a:ext>
          </a:extLst>
        </xdr:cNvPr>
        <xdr:cNvPicPr>
          <a:picLocks noChangeAspect="1"/>
        </xdr:cNvPicPr>
      </xdr:nvPicPr>
      <xdr:blipFill>
        <a:blip xmlns:r="http://schemas.openxmlformats.org/officeDocument/2006/relationships" r:embed="rId2"/>
        <a:stretch>
          <a:fillRect/>
        </a:stretch>
      </xdr:blipFill>
      <xdr:spPr>
        <a:xfrm>
          <a:off x="6810375" y="1543050"/>
          <a:ext cx="5072312" cy="3121423"/>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152399</xdr:colOff>
      <xdr:row>8</xdr:row>
      <xdr:rowOff>66675</xdr:rowOff>
    </xdr:from>
    <xdr:to>
      <xdr:col>5</xdr:col>
      <xdr:colOff>809625</xdr:colOff>
      <xdr:row>24</xdr:row>
      <xdr:rowOff>1</xdr:rowOff>
    </xdr:to>
    <xdr:graphicFrame macro="">
      <xdr:nvGraphicFramePr>
        <xdr:cNvPr id="2" name="Chart 1">
          <a:extLst>
            <a:ext uri="{FF2B5EF4-FFF2-40B4-BE49-F238E27FC236}">
              <a16:creationId xmlns:a16="http://schemas.microsoft.com/office/drawing/2014/main" id="{00000000-0008-0000-1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8</xdr:row>
      <xdr:rowOff>0</xdr:rowOff>
    </xdr:from>
    <xdr:to>
      <xdr:col>14</xdr:col>
      <xdr:colOff>213801</xdr:colOff>
      <xdr:row>23</xdr:row>
      <xdr:rowOff>135895</xdr:rowOff>
    </xdr:to>
    <xdr:pic>
      <xdr:nvPicPr>
        <xdr:cNvPr id="5" name="Picture 4">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2"/>
        <a:stretch>
          <a:fillRect/>
        </a:stretch>
      </xdr:blipFill>
      <xdr:spPr>
        <a:xfrm>
          <a:off x="5962650" y="1914525"/>
          <a:ext cx="5090601" cy="2993395"/>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xdr:from>
      <xdr:col>4</xdr:col>
      <xdr:colOff>180975</xdr:colOff>
      <xdr:row>9</xdr:row>
      <xdr:rowOff>57150</xdr:rowOff>
    </xdr:from>
    <xdr:to>
      <xdr:col>6</xdr:col>
      <xdr:colOff>1247775</xdr:colOff>
      <xdr:row>24</xdr:row>
      <xdr:rowOff>104776</xdr:rowOff>
    </xdr:to>
    <xdr:graphicFrame macro="">
      <xdr:nvGraphicFramePr>
        <xdr:cNvPr id="2" name="Chart 1">
          <a:extLst>
            <a:ext uri="{FF2B5EF4-FFF2-40B4-BE49-F238E27FC236}">
              <a16:creationId xmlns:a16="http://schemas.microsoft.com/office/drawing/2014/main" id="{00000000-0008-0000-1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9</xdr:row>
      <xdr:rowOff>0</xdr:rowOff>
    </xdr:from>
    <xdr:to>
      <xdr:col>15</xdr:col>
      <xdr:colOff>536864</xdr:colOff>
      <xdr:row>24</xdr:row>
      <xdr:rowOff>62737</xdr:rowOff>
    </xdr:to>
    <xdr:pic>
      <xdr:nvPicPr>
        <xdr:cNvPr id="5" name="Picture 4">
          <a:extLst>
            <a:ext uri="{FF2B5EF4-FFF2-40B4-BE49-F238E27FC236}">
              <a16:creationId xmlns:a16="http://schemas.microsoft.com/office/drawing/2014/main" id="{00000000-0008-0000-1300-000005000000}"/>
            </a:ext>
          </a:extLst>
        </xdr:cNvPr>
        <xdr:cNvPicPr>
          <a:picLocks noChangeAspect="1"/>
        </xdr:cNvPicPr>
      </xdr:nvPicPr>
      <xdr:blipFill>
        <a:blip xmlns:r="http://schemas.openxmlformats.org/officeDocument/2006/relationships" r:embed="rId2"/>
        <a:stretch>
          <a:fillRect/>
        </a:stretch>
      </xdr:blipFill>
      <xdr:spPr>
        <a:xfrm>
          <a:off x="8181975" y="2466975"/>
          <a:ext cx="4804064" cy="2920237"/>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xdr:from>
      <xdr:col>2</xdr:col>
      <xdr:colOff>527049</xdr:colOff>
      <xdr:row>10</xdr:row>
      <xdr:rowOff>120650</xdr:rowOff>
    </xdr:from>
    <xdr:to>
      <xdr:col>7</xdr:col>
      <xdr:colOff>812800</xdr:colOff>
      <xdr:row>25</xdr:row>
      <xdr:rowOff>168276</xdr:rowOff>
    </xdr:to>
    <xdr:graphicFrame macro="">
      <xdr:nvGraphicFramePr>
        <xdr:cNvPr id="2" name="Chart 1">
          <a:extLst>
            <a:ext uri="{FF2B5EF4-FFF2-40B4-BE49-F238E27FC236}">
              <a16:creationId xmlns:a16="http://schemas.microsoft.com/office/drawing/2014/main" id="{00000000-0008-0000-1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1651000</xdr:colOff>
      <xdr:row>10</xdr:row>
      <xdr:rowOff>127000</xdr:rowOff>
    </xdr:from>
    <xdr:to>
      <xdr:col>14</xdr:col>
      <xdr:colOff>514351</xdr:colOff>
      <xdr:row>25</xdr:row>
      <xdr:rowOff>174626</xdr:rowOff>
    </xdr:to>
    <xdr:graphicFrame macro="">
      <xdr:nvGraphicFramePr>
        <xdr:cNvPr id="4" name="Chart 3">
          <a:extLst>
            <a:ext uri="{FF2B5EF4-FFF2-40B4-BE49-F238E27FC236}">
              <a16:creationId xmlns:a16="http://schemas.microsoft.com/office/drawing/2014/main" id="{A9B06EFB-AD70-4AE9-A07A-62D9ED36B2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1</xdr:col>
      <xdr:colOff>581025</xdr:colOff>
      <xdr:row>5</xdr:row>
      <xdr:rowOff>142875</xdr:rowOff>
    </xdr:from>
    <xdr:to>
      <xdr:col>6</xdr:col>
      <xdr:colOff>895350</xdr:colOff>
      <xdr:row>22</xdr:row>
      <xdr:rowOff>57151</xdr:rowOff>
    </xdr:to>
    <xdr:graphicFrame macro="">
      <xdr:nvGraphicFramePr>
        <xdr:cNvPr id="2" name="Chart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0</xdr:colOff>
      <xdr:row>6</xdr:row>
      <xdr:rowOff>0</xdr:rowOff>
    </xdr:from>
    <xdr:to>
      <xdr:col>15</xdr:col>
      <xdr:colOff>61388</xdr:colOff>
      <xdr:row>22</xdr:row>
      <xdr:rowOff>116098</xdr:rowOff>
    </xdr:to>
    <xdr:pic>
      <xdr:nvPicPr>
        <xdr:cNvPr id="5" name="Picture 4">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2"/>
        <a:stretch>
          <a:fillRect/>
        </a:stretch>
      </xdr:blipFill>
      <xdr:spPr>
        <a:xfrm>
          <a:off x="7467600" y="1533525"/>
          <a:ext cx="4938188" cy="3164098"/>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xdr:from>
      <xdr:col>6</xdr:col>
      <xdr:colOff>533400</xdr:colOff>
      <xdr:row>5</xdr:row>
      <xdr:rowOff>114300</xdr:rowOff>
    </xdr:from>
    <xdr:to>
      <xdr:col>9</xdr:col>
      <xdr:colOff>85725</xdr:colOff>
      <xdr:row>20</xdr:row>
      <xdr:rowOff>0</xdr:rowOff>
    </xdr:to>
    <xdr:graphicFrame macro="">
      <xdr:nvGraphicFramePr>
        <xdr:cNvPr id="2" name="Chart 1">
          <a:extLst>
            <a:ext uri="{FF2B5EF4-FFF2-40B4-BE49-F238E27FC236}">
              <a16:creationId xmlns:a16="http://schemas.microsoft.com/office/drawing/2014/main" id="{00000000-0008-0000-1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0</xdr:colOff>
      <xdr:row>5</xdr:row>
      <xdr:rowOff>0</xdr:rowOff>
    </xdr:from>
    <xdr:to>
      <xdr:col>18</xdr:col>
      <xdr:colOff>311293</xdr:colOff>
      <xdr:row>19</xdr:row>
      <xdr:rowOff>88631</xdr:rowOff>
    </xdr:to>
    <xdr:pic>
      <xdr:nvPicPr>
        <xdr:cNvPr id="5" name="Picture 4">
          <a:extLst>
            <a:ext uri="{FF2B5EF4-FFF2-40B4-BE49-F238E27FC236}">
              <a16:creationId xmlns:a16="http://schemas.microsoft.com/office/drawing/2014/main" id="{00000000-0008-0000-1600-000005000000}"/>
            </a:ext>
          </a:extLst>
        </xdr:cNvPr>
        <xdr:cNvPicPr>
          <a:picLocks noChangeAspect="1"/>
        </xdr:cNvPicPr>
      </xdr:nvPicPr>
      <xdr:blipFill>
        <a:blip xmlns:r="http://schemas.openxmlformats.org/officeDocument/2006/relationships" r:embed="rId2"/>
        <a:stretch>
          <a:fillRect/>
        </a:stretch>
      </xdr:blipFill>
      <xdr:spPr>
        <a:xfrm>
          <a:off x="9896475" y="1524000"/>
          <a:ext cx="4578493" cy="2755631"/>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xdr:from>
      <xdr:col>4</xdr:col>
      <xdr:colOff>457200</xdr:colOff>
      <xdr:row>6</xdr:row>
      <xdr:rowOff>95249</xdr:rowOff>
    </xdr:from>
    <xdr:to>
      <xdr:col>10</xdr:col>
      <xdr:colOff>114300</xdr:colOff>
      <xdr:row>23</xdr:row>
      <xdr:rowOff>123824</xdr:rowOff>
    </xdr:to>
    <xdr:graphicFrame macro="">
      <xdr:nvGraphicFramePr>
        <xdr:cNvPr id="2" name="Chart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0</xdr:colOff>
      <xdr:row>6</xdr:row>
      <xdr:rowOff>0</xdr:rowOff>
    </xdr:from>
    <xdr:to>
      <xdr:col>20</xdr:col>
      <xdr:colOff>201608</xdr:colOff>
      <xdr:row>23</xdr:row>
      <xdr:rowOff>41432</xdr:rowOff>
    </xdr:to>
    <xdr:pic>
      <xdr:nvPicPr>
        <xdr:cNvPr id="5" name="Picture 4">
          <a:extLst>
            <a:ext uri="{FF2B5EF4-FFF2-40B4-BE49-F238E27FC236}">
              <a16:creationId xmlns:a16="http://schemas.microsoft.com/office/drawing/2014/main" id="{00000000-0008-0000-1700-000005000000}"/>
            </a:ext>
          </a:extLst>
        </xdr:cNvPr>
        <xdr:cNvPicPr>
          <a:picLocks noChangeAspect="1"/>
        </xdr:cNvPicPr>
      </xdr:nvPicPr>
      <xdr:blipFill>
        <a:blip xmlns:r="http://schemas.openxmlformats.org/officeDocument/2006/relationships" r:embed="rId2"/>
        <a:stretch>
          <a:fillRect/>
        </a:stretch>
      </xdr:blipFill>
      <xdr:spPr>
        <a:xfrm>
          <a:off x="9067800" y="1714500"/>
          <a:ext cx="5078408" cy="32799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517525</xdr:colOff>
      <xdr:row>4</xdr:row>
      <xdr:rowOff>136525</xdr:rowOff>
    </xdr:from>
    <xdr:to>
      <xdr:col>6</xdr:col>
      <xdr:colOff>485775</xdr:colOff>
      <xdr:row>19</xdr:row>
      <xdr:rowOff>117475</xdr:rowOff>
    </xdr:to>
    <xdr:graphicFrame macro="">
      <xdr:nvGraphicFramePr>
        <xdr:cNvPr id="2" name="Chart 1">
          <a:extLst>
            <a:ext uri="{FF2B5EF4-FFF2-40B4-BE49-F238E27FC236}">
              <a16:creationId xmlns:a16="http://schemas.microsoft.com/office/drawing/2014/main" id="{86E0B655-1628-4B5D-88BE-45341AADA79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19050</xdr:colOff>
      <xdr:row>5</xdr:row>
      <xdr:rowOff>6350</xdr:rowOff>
    </xdr:from>
    <xdr:to>
      <xdr:col>14</xdr:col>
      <xdr:colOff>336439</xdr:colOff>
      <xdr:row>19</xdr:row>
      <xdr:rowOff>183881</xdr:rowOff>
    </xdr:to>
    <xdr:pic>
      <xdr:nvPicPr>
        <xdr:cNvPr id="4" name="Picture 3">
          <a:extLst>
            <a:ext uri="{FF2B5EF4-FFF2-40B4-BE49-F238E27FC236}">
              <a16:creationId xmlns:a16="http://schemas.microsoft.com/office/drawing/2014/main" id="{750BB826-8BC4-4226-A960-0413BA65D2DE}"/>
            </a:ext>
          </a:extLst>
        </xdr:cNvPr>
        <xdr:cNvPicPr>
          <a:picLocks noChangeAspect="1"/>
        </xdr:cNvPicPr>
      </xdr:nvPicPr>
      <xdr:blipFill>
        <a:blip xmlns:r="http://schemas.openxmlformats.org/officeDocument/2006/relationships" r:embed="rId2"/>
        <a:stretch>
          <a:fillRect/>
        </a:stretch>
      </xdr:blipFill>
      <xdr:spPr>
        <a:xfrm>
          <a:off x="5842000" y="1403350"/>
          <a:ext cx="4584589" cy="2755631"/>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5</xdr:col>
      <xdr:colOff>242886</xdr:colOff>
      <xdr:row>7</xdr:row>
      <xdr:rowOff>28575</xdr:rowOff>
    </xdr:from>
    <xdr:to>
      <xdr:col>11</xdr:col>
      <xdr:colOff>342900</xdr:colOff>
      <xdr:row>26</xdr:row>
      <xdr:rowOff>180975</xdr:rowOff>
    </xdr:to>
    <xdr:graphicFrame macro="">
      <xdr:nvGraphicFramePr>
        <xdr:cNvPr id="2" name="Chart 1">
          <a:extLst>
            <a:ext uri="{FF2B5EF4-FFF2-40B4-BE49-F238E27FC236}">
              <a16:creationId xmlns:a16="http://schemas.microsoft.com/office/drawing/2014/main" id="{00000000-0008-0000-1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0</xdr:colOff>
      <xdr:row>7</xdr:row>
      <xdr:rowOff>0</xdr:rowOff>
    </xdr:from>
    <xdr:to>
      <xdr:col>20</xdr:col>
      <xdr:colOff>47625</xdr:colOff>
      <xdr:row>24</xdr:row>
      <xdr:rowOff>81830</xdr:rowOff>
    </xdr:to>
    <xdr:pic>
      <xdr:nvPicPr>
        <xdr:cNvPr id="5" name="Picture 4">
          <a:extLst>
            <a:ext uri="{FF2B5EF4-FFF2-40B4-BE49-F238E27FC236}">
              <a16:creationId xmlns:a16="http://schemas.microsoft.com/office/drawing/2014/main" id="{00000000-0008-0000-1800-000005000000}"/>
            </a:ext>
          </a:extLst>
        </xdr:cNvPr>
        <xdr:cNvPicPr>
          <a:picLocks noChangeAspect="1"/>
        </xdr:cNvPicPr>
      </xdr:nvPicPr>
      <xdr:blipFill>
        <a:blip xmlns:r="http://schemas.openxmlformats.org/officeDocument/2006/relationships" r:embed="rId2"/>
        <a:stretch>
          <a:fillRect/>
        </a:stretch>
      </xdr:blipFill>
      <xdr:spPr>
        <a:xfrm>
          <a:off x="9077325" y="2085975"/>
          <a:ext cx="4314825" cy="3320330"/>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xdr:from>
      <xdr:col>6</xdr:col>
      <xdr:colOff>390524</xdr:colOff>
      <xdr:row>8</xdr:row>
      <xdr:rowOff>114300</xdr:rowOff>
    </xdr:from>
    <xdr:to>
      <xdr:col>10</xdr:col>
      <xdr:colOff>666749</xdr:colOff>
      <xdr:row>24</xdr:row>
      <xdr:rowOff>95250</xdr:rowOff>
    </xdr:to>
    <xdr:graphicFrame macro="">
      <xdr:nvGraphicFramePr>
        <xdr:cNvPr id="2" name="Chart 1">
          <a:extLst>
            <a:ext uri="{FF2B5EF4-FFF2-40B4-BE49-F238E27FC236}">
              <a16:creationId xmlns:a16="http://schemas.microsoft.com/office/drawing/2014/main" id="{00000000-0008-0000-19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12</xdr:col>
      <xdr:colOff>0</xdr:colOff>
      <xdr:row>7</xdr:row>
      <xdr:rowOff>0</xdr:rowOff>
    </xdr:from>
    <xdr:to>
      <xdr:col>19</xdr:col>
      <xdr:colOff>481996</xdr:colOff>
      <xdr:row>22</xdr:row>
      <xdr:rowOff>184668</xdr:rowOff>
    </xdr:to>
    <xdr:pic>
      <xdr:nvPicPr>
        <xdr:cNvPr id="5" name="Picture 4">
          <a:extLst>
            <a:ext uri="{FF2B5EF4-FFF2-40B4-BE49-F238E27FC236}">
              <a16:creationId xmlns:a16="http://schemas.microsoft.com/office/drawing/2014/main" id="{00000000-0008-0000-1900-000005000000}"/>
            </a:ext>
          </a:extLst>
        </xdr:cNvPr>
        <xdr:cNvPicPr>
          <a:picLocks noChangeAspect="1"/>
        </xdr:cNvPicPr>
      </xdr:nvPicPr>
      <xdr:blipFill>
        <a:blip xmlns:r="http://schemas.openxmlformats.org/officeDocument/2006/relationships" r:embed="rId2"/>
        <a:stretch>
          <a:fillRect/>
        </a:stretch>
      </xdr:blipFill>
      <xdr:spPr>
        <a:xfrm>
          <a:off x="9553575" y="1552575"/>
          <a:ext cx="4749196" cy="3042168"/>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xdr:from>
      <xdr:col>8</xdr:col>
      <xdr:colOff>742949</xdr:colOff>
      <xdr:row>7</xdr:row>
      <xdr:rowOff>161925</xdr:rowOff>
    </xdr:from>
    <xdr:to>
      <xdr:col>12</xdr:col>
      <xdr:colOff>552449</xdr:colOff>
      <xdr:row>24</xdr:row>
      <xdr:rowOff>142875</xdr:rowOff>
    </xdr:to>
    <xdr:graphicFrame macro="">
      <xdr:nvGraphicFramePr>
        <xdr:cNvPr id="2" name="Chart 1">
          <a:extLst>
            <a:ext uri="{FF2B5EF4-FFF2-40B4-BE49-F238E27FC236}">
              <a16:creationId xmlns:a16="http://schemas.microsoft.com/office/drawing/2014/main" id="{00000000-0008-0000-1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14</xdr:col>
      <xdr:colOff>0</xdr:colOff>
      <xdr:row>8</xdr:row>
      <xdr:rowOff>0</xdr:rowOff>
    </xdr:from>
    <xdr:to>
      <xdr:col>21</xdr:col>
      <xdr:colOff>384451</xdr:colOff>
      <xdr:row>24</xdr:row>
      <xdr:rowOff>183160</xdr:rowOff>
    </xdr:to>
    <xdr:pic>
      <xdr:nvPicPr>
        <xdr:cNvPr id="5" name="Picture 4">
          <a:extLst>
            <a:ext uri="{FF2B5EF4-FFF2-40B4-BE49-F238E27FC236}">
              <a16:creationId xmlns:a16="http://schemas.microsoft.com/office/drawing/2014/main" id="{00000000-0008-0000-1A00-000005000000}"/>
            </a:ext>
          </a:extLst>
        </xdr:cNvPr>
        <xdr:cNvPicPr>
          <a:picLocks noChangeAspect="1"/>
        </xdr:cNvPicPr>
      </xdr:nvPicPr>
      <xdr:blipFill>
        <a:blip xmlns:r="http://schemas.openxmlformats.org/officeDocument/2006/relationships" r:embed="rId2"/>
        <a:stretch>
          <a:fillRect/>
        </a:stretch>
      </xdr:blipFill>
      <xdr:spPr>
        <a:xfrm>
          <a:off x="10925175" y="2133600"/>
          <a:ext cx="4651651" cy="3231160"/>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xdr:from>
      <xdr:col>4</xdr:col>
      <xdr:colOff>190500</xdr:colOff>
      <xdr:row>5</xdr:row>
      <xdr:rowOff>142875</xdr:rowOff>
    </xdr:from>
    <xdr:to>
      <xdr:col>10</xdr:col>
      <xdr:colOff>466725</xdr:colOff>
      <xdr:row>21</xdr:row>
      <xdr:rowOff>161925</xdr:rowOff>
    </xdr:to>
    <xdr:graphicFrame macro="">
      <xdr:nvGraphicFramePr>
        <xdr:cNvPr id="2" name="Chart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0</xdr:colOff>
      <xdr:row>5</xdr:row>
      <xdr:rowOff>0</xdr:rowOff>
    </xdr:from>
    <xdr:to>
      <xdr:col>19</xdr:col>
      <xdr:colOff>73581</xdr:colOff>
      <xdr:row>21</xdr:row>
      <xdr:rowOff>30747</xdr:rowOff>
    </xdr:to>
    <xdr:pic>
      <xdr:nvPicPr>
        <xdr:cNvPr id="5" name="Picture 4">
          <a:extLst>
            <a:ext uri="{FF2B5EF4-FFF2-40B4-BE49-F238E27FC236}">
              <a16:creationId xmlns:a16="http://schemas.microsoft.com/office/drawing/2014/main" id="{00000000-0008-0000-1B00-000005000000}"/>
            </a:ext>
          </a:extLst>
        </xdr:cNvPr>
        <xdr:cNvPicPr>
          <a:picLocks noChangeAspect="1"/>
        </xdr:cNvPicPr>
      </xdr:nvPicPr>
      <xdr:blipFill>
        <a:blip xmlns:r="http://schemas.openxmlformats.org/officeDocument/2006/relationships" r:embed="rId2"/>
        <a:stretch>
          <a:fillRect/>
        </a:stretch>
      </xdr:blipFill>
      <xdr:spPr>
        <a:xfrm>
          <a:off x="7705725" y="1343025"/>
          <a:ext cx="4950381" cy="3078747"/>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xdr:from>
      <xdr:col>8</xdr:col>
      <xdr:colOff>471487</xdr:colOff>
      <xdr:row>8</xdr:row>
      <xdr:rowOff>142874</xdr:rowOff>
    </xdr:from>
    <xdr:to>
      <xdr:col>13</xdr:col>
      <xdr:colOff>276225</xdr:colOff>
      <xdr:row>25</xdr:row>
      <xdr:rowOff>76199</xdr:rowOff>
    </xdr:to>
    <xdr:graphicFrame macro="">
      <xdr:nvGraphicFramePr>
        <xdr:cNvPr id="2" name="Chart 1">
          <a:extLst>
            <a:ext uri="{FF2B5EF4-FFF2-40B4-BE49-F238E27FC236}">
              <a16:creationId xmlns:a16="http://schemas.microsoft.com/office/drawing/2014/main" id="{00000000-0008-0000-1C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15</xdr:col>
      <xdr:colOff>0</xdr:colOff>
      <xdr:row>8</xdr:row>
      <xdr:rowOff>0</xdr:rowOff>
    </xdr:from>
    <xdr:to>
      <xdr:col>23</xdr:col>
      <xdr:colOff>238187</xdr:colOff>
      <xdr:row>24</xdr:row>
      <xdr:rowOff>140484</xdr:rowOff>
    </xdr:to>
    <xdr:pic>
      <xdr:nvPicPr>
        <xdr:cNvPr id="5" name="Picture 4">
          <a:extLst>
            <a:ext uri="{FF2B5EF4-FFF2-40B4-BE49-F238E27FC236}">
              <a16:creationId xmlns:a16="http://schemas.microsoft.com/office/drawing/2014/main" id="{00000000-0008-0000-1C00-000005000000}"/>
            </a:ext>
          </a:extLst>
        </xdr:cNvPr>
        <xdr:cNvPicPr>
          <a:picLocks noChangeAspect="1"/>
        </xdr:cNvPicPr>
      </xdr:nvPicPr>
      <xdr:blipFill>
        <a:blip xmlns:r="http://schemas.openxmlformats.org/officeDocument/2006/relationships" r:embed="rId2"/>
        <a:stretch>
          <a:fillRect/>
        </a:stretch>
      </xdr:blipFill>
      <xdr:spPr>
        <a:xfrm>
          <a:off x="11391900" y="1914525"/>
          <a:ext cx="5114987" cy="3188484"/>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xdr:from>
      <xdr:col>1</xdr:col>
      <xdr:colOff>1195387</xdr:colOff>
      <xdr:row>8</xdr:row>
      <xdr:rowOff>76199</xdr:rowOff>
    </xdr:from>
    <xdr:to>
      <xdr:col>4</xdr:col>
      <xdr:colOff>238125</xdr:colOff>
      <xdr:row>26</xdr:row>
      <xdr:rowOff>95250</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0</xdr:colOff>
      <xdr:row>8</xdr:row>
      <xdr:rowOff>0</xdr:rowOff>
    </xdr:from>
    <xdr:to>
      <xdr:col>14</xdr:col>
      <xdr:colOff>329635</xdr:colOff>
      <xdr:row>26</xdr:row>
      <xdr:rowOff>27732</xdr:rowOff>
    </xdr:to>
    <xdr:pic>
      <xdr:nvPicPr>
        <xdr:cNvPr id="5" name="Picture 4">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2"/>
        <a:stretch>
          <a:fillRect/>
        </a:stretch>
      </xdr:blipFill>
      <xdr:spPr>
        <a:xfrm>
          <a:off x="8248650" y="1914525"/>
          <a:ext cx="5206435" cy="3456732"/>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xdr:from>
      <xdr:col>1</xdr:col>
      <xdr:colOff>900112</xdr:colOff>
      <xdr:row>7</xdr:row>
      <xdr:rowOff>104775</xdr:rowOff>
    </xdr:from>
    <xdr:to>
      <xdr:col>3</xdr:col>
      <xdr:colOff>76200</xdr:colOff>
      <xdr:row>23</xdr:row>
      <xdr:rowOff>95250</xdr:rowOff>
    </xdr:to>
    <xdr:graphicFrame macro="">
      <xdr:nvGraphicFramePr>
        <xdr:cNvPr id="2" name="Chart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4</xdr:col>
      <xdr:colOff>0</xdr:colOff>
      <xdr:row>7</xdr:row>
      <xdr:rowOff>0</xdr:rowOff>
    </xdr:from>
    <xdr:to>
      <xdr:col>11</xdr:col>
      <xdr:colOff>463706</xdr:colOff>
      <xdr:row>23</xdr:row>
      <xdr:rowOff>6361</xdr:rowOff>
    </xdr:to>
    <xdr:pic>
      <xdr:nvPicPr>
        <xdr:cNvPr id="5" name="Picture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2"/>
        <a:stretch>
          <a:fillRect/>
        </a:stretch>
      </xdr:blipFill>
      <xdr:spPr>
        <a:xfrm>
          <a:off x="6762750" y="1543050"/>
          <a:ext cx="4730906" cy="3054361"/>
        </a:xfrm>
        <a:prstGeom prst="rect">
          <a:avLst/>
        </a:prstGeom>
      </xdr:spPr>
    </xdr:pic>
    <xdr:clientData/>
  </xdr:twoCellAnchor>
</xdr:wsDr>
</file>

<file path=xl/drawings/drawing47.xml><?xml version="1.0" encoding="utf-8"?>
<xdr:wsDr xmlns:xdr="http://schemas.openxmlformats.org/drawingml/2006/spreadsheetDrawing" xmlns:a="http://schemas.openxmlformats.org/drawingml/2006/main">
  <xdr:twoCellAnchor>
    <xdr:from>
      <xdr:col>1</xdr:col>
      <xdr:colOff>1614486</xdr:colOff>
      <xdr:row>7</xdr:row>
      <xdr:rowOff>190499</xdr:rowOff>
    </xdr:from>
    <xdr:to>
      <xdr:col>4</xdr:col>
      <xdr:colOff>457200</xdr:colOff>
      <xdr:row>24</xdr:row>
      <xdr:rowOff>161925</xdr:rowOff>
    </xdr:to>
    <xdr:graphicFrame macro="">
      <xdr:nvGraphicFramePr>
        <xdr:cNvPr id="2" name="Chart 1">
          <a:extLst>
            <a:ext uri="{FF2B5EF4-FFF2-40B4-BE49-F238E27FC236}">
              <a16:creationId xmlns:a16="http://schemas.microsoft.com/office/drawing/2014/main" id="{00000000-0008-0000-1F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7</xdr:row>
      <xdr:rowOff>0</xdr:rowOff>
    </xdr:from>
    <xdr:to>
      <xdr:col>16</xdr:col>
      <xdr:colOff>128450</xdr:colOff>
      <xdr:row>23</xdr:row>
      <xdr:rowOff>177064</xdr:rowOff>
    </xdr:to>
    <xdr:pic>
      <xdr:nvPicPr>
        <xdr:cNvPr id="5" name="Picture 4">
          <a:extLst>
            <a:ext uri="{FF2B5EF4-FFF2-40B4-BE49-F238E27FC236}">
              <a16:creationId xmlns:a16="http://schemas.microsoft.com/office/drawing/2014/main" id="{00000000-0008-0000-1F00-000005000000}"/>
            </a:ext>
          </a:extLst>
        </xdr:cNvPr>
        <xdr:cNvPicPr>
          <a:picLocks noChangeAspect="1"/>
        </xdr:cNvPicPr>
      </xdr:nvPicPr>
      <xdr:blipFill>
        <a:blip xmlns:r="http://schemas.openxmlformats.org/officeDocument/2006/relationships" r:embed="rId2"/>
        <a:stretch>
          <a:fillRect/>
        </a:stretch>
      </xdr:blipFill>
      <xdr:spPr>
        <a:xfrm>
          <a:off x="9201150" y="1724025"/>
          <a:ext cx="5005250" cy="3225064"/>
        </a:xfrm>
        <a:prstGeom prst="rect">
          <a:avLst/>
        </a:prstGeom>
      </xdr:spPr>
    </xdr:pic>
    <xdr:clientData/>
  </xdr:twoCellAnchor>
</xdr:wsDr>
</file>

<file path=xl/drawings/drawing48.xml><?xml version="1.0" encoding="utf-8"?>
<xdr:wsDr xmlns:xdr="http://schemas.openxmlformats.org/drawingml/2006/spreadsheetDrawing" xmlns:a="http://schemas.openxmlformats.org/drawingml/2006/main">
  <xdr:twoCellAnchor>
    <xdr:from>
      <xdr:col>1</xdr:col>
      <xdr:colOff>333374</xdr:colOff>
      <xdr:row>5</xdr:row>
      <xdr:rowOff>161924</xdr:rowOff>
    </xdr:from>
    <xdr:to>
      <xdr:col>3</xdr:col>
      <xdr:colOff>66675</xdr:colOff>
      <xdr:row>24</xdr:row>
      <xdr:rowOff>95250</xdr:rowOff>
    </xdr:to>
    <xdr:graphicFrame macro="">
      <xdr:nvGraphicFramePr>
        <xdr:cNvPr id="2" name="Chart 1">
          <a:extLst>
            <a:ext uri="{FF2B5EF4-FFF2-40B4-BE49-F238E27FC236}">
              <a16:creationId xmlns:a16="http://schemas.microsoft.com/office/drawing/2014/main" id="{00000000-0008-0000-2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6</xdr:row>
      <xdr:rowOff>0</xdr:rowOff>
    </xdr:from>
    <xdr:to>
      <xdr:col>10</xdr:col>
      <xdr:colOff>180290</xdr:colOff>
      <xdr:row>24</xdr:row>
      <xdr:rowOff>131373</xdr:rowOff>
    </xdr:to>
    <xdr:pic>
      <xdr:nvPicPr>
        <xdr:cNvPr id="5" name="Picture 4">
          <a:extLst>
            <a:ext uri="{FF2B5EF4-FFF2-40B4-BE49-F238E27FC236}">
              <a16:creationId xmlns:a16="http://schemas.microsoft.com/office/drawing/2014/main" id="{00000000-0008-0000-2100-000005000000}"/>
            </a:ext>
          </a:extLst>
        </xdr:cNvPr>
        <xdr:cNvPicPr>
          <a:picLocks noChangeAspect="1"/>
        </xdr:cNvPicPr>
      </xdr:nvPicPr>
      <xdr:blipFill>
        <a:blip xmlns:r="http://schemas.openxmlformats.org/officeDocument/2006/relationships" r:embed="rId2"/>
        <a:stretch>
          <a:fillRect/>
        </a:stretch>
      </xdr:blipFill>
      <xdr:spPr>
        <a:xfrm>
          <a:off x="7372350" y="1714500"/>
          <a:ext cx="5285690" cy="3560373"/>
        </a:xfrm>
        <a:prstGeom prst="rect">
          <a:avLst/>
        </a:prstGeom>
      </xdr:spPr>
    </xdr:pic>
    <xdr:clientData/>
  </xdr:twoCellAnchor>
</xdr:wsDr>
</file>

<file path=xl/drawings/drawing49.xml><?xml version="1.0" encoding="utf-8"?>
<xdr:wsDr xmlns:xdr="http://schemas.openxmlformats.org/drawingml/2006/spreadsheetDrawing" xmlns:a="http://schemas.openxmlformats.org/drawingml/2006/main">
  <xdr:twoCellAnchor>
    <xdr:from>
      <xdr:col>1</xdr:col>
      <xdr:colOff>1828799</xdr:colOff>
      <xdr:row>6</xdr:row>
      <xdr:rowOff>171448</xdr:rowOff>
    </xdr:from>
    <xdr:to>
      <xdr:col>5</xdr:col>
      <xdr:colOff>409575</xdr:colOff>
      <xdr:row>25</xdr:row>
      <xdr:rowOff>76199</xdr:rowOff>
    </xdr:to>
    <xdr:graphicFrame macro="">
      <xdr:nvGraphicFramePr>
        <xdr:cNvPr id="2" name="Chart 1">
          <a:extLst>
            <a:ext uri="{FF2B5EF4-FFF2-40B4-BE49-F238E27FC236}">
              <a16:creationId xmlns:a16="http://schemas.microsoft.com/office/drawing/2014/main" id="{00000000-0008-0000-2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0</xdr:colOff>
      <xdr:row>6</xdr:row>
      <xdr:rowOff>0</xdr:rowOff>
    </xdr:from>
    <xdr:to>
      <xdr:col>13</xdr:col>
      <xdr:colOff>215348</xdr:colOff>
      <xdr:row>24</xdr:row>
      <xdr:rowOff>106986</xdr:rowOff>
    </xdr:to>
    <xdr:pic>
      <xdr:nvPicPr>
        <xdr:cNvPr id="5" name="Picture 4">
          <a:extLst>
            <a:ext uri="{FF2B5EF4-FFF2-40B4-BE49-F238E27FC236}">
              <a16:creationId xmlns:a16="http://schemas.microsoft.com/office/drawing/2014/main" id="{00000000-0008-0000-2200-000005000000}"/>
            </a:ext>
          </a:extLst>
        </xdr:cNvPr>
        <xdr:cNvPicPr>
          <a:picLocks noChangeAspect="1"/>
        </xdr:cNvPicPr>
      </xdr:nvPicPr>
      <xdr:blipFill>
        <a:blip xmlns:r="http://schemas.openxmlformats.org/officeDocument/2006/relationships" r:embed="rId2"/>
        <a:stretch>
          <a:fillRect/>
        </a:stretch>
      </xdr:blipFill>
      <xdr:spPr>
        <a:xfrm>
          <a:off x="9201150" y="1352550"/>
          <a:ext cx="5358848" cy="353598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2</xdr:col>
      <xdr:colOff>1044574</xdr:colOff>
      <xdr:row>4</xdr:row>
      <xdr:rowOff>111124</xdr:rowOff>
    </xdr:from>
    <xdr:to>
      <xdr:col>9</xdr:col>
      <xdr:colOff>444499</xdr:colOff>
      <xdr:row>19</xdr:row>
      <xdr:rowOff>95249</xdr:rowOff>
    </xdr:to>
    <xdr:graphicFrame macro="">
      <xdr:nvGraphicFramePr>
        <xdr:cNvPr id="2" name="Chart 1">
          <a:extLst>
            <a:ext uri="{FF2B5EF4-FFF2-40B4-BE49-F238E27FC236}">
              <a16:creationId xmlns:a16="http://schemas.microsoft.com/office/drawing/2014/main" id="{91990817-F632-4360-B2CC-097B056A9F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10</xdr:col>
      <xdr:colOff>107950</xdr:colOff>
      <xdr:row>4</xdr:row>
      <xdr:rowOff>82550</xdr:rowOff>
    </xdr:from>
    <xdr:to>
      <xdr:col>17</xdr:col>
      <xdr:colOff>480208</xdr:colOff>
      <xdr:row>19</xdr:row>
      <xdr:rowOff>82027</xdr:rowOff>
    </xdr:to>
    <xdr:pic>
      <xdr:nvPicPr>
        <xdr:cNvPr id="4" name="Picture 3">
          <a:extLst>
            <a:ext uri="{FF2B5EF4-FFF2-40B4-BE49-F238E27FC236}">
              <a16:creationId xmlns:a16="http://schemas.microsoft.com/office/drawing/2014/main" id="{20013304-3803-4EED-A4EB-245CD5768A5F}"/>
            </a:ext>
          </a:extLst>
        </xdr:cNvPr>
        <xdr:cNvPicPr>
          <a:picLocks noChangeAspect="1"/>
        </xdr:cNvPicPr>
      </xdr:nvPicPr>
      <xdr:blipFill>
        <a:blip xmlns:r="http://schemas.openxmlformats.org/officeDocument/2006/relationships" r:embed="rId2"/>
        <a:stretch>
          <a:fillRect/>
        </a:stretch>
      </xdr:blipFill>
      <xdr:spPr>
        <a:xfrm>
          <a:off x="7473950" y="1295400"/>
          <a:ext cx="4639458" cy="2761727"/>
        </a:xfrm>
        <a:prstGeom prst="rect">
          <a:avLst/>
        </a:prstGeom>
      </xdr:spPr>
    </xdr:pic>
    <xdr:clientData/>
  </xdr:twoCellAnchor>
</xdr:wsDr>
</file>

<file path=xl/drawings/drawing50.xml><?xml version="1.0" encoding="utf-8"?>
<xdr:wsDr xmlns:xdr="http://schemas.openxmlformats.org/drawingml/2006/spreadsheetDrawing" xmlns:a="http://schemas.openxmlformats.org/drawingml/2006/main">
  <xdr:twoCellAnchor>
    <xdr:from>
      <xdr:col>1</xdr:col>
      <xdr:colOff>895350</xdr:colOff>
      <xdr:row>6</xdr:row>
      <xdr:rowOff>161924</xdr:rowOff>
    </xdr:from>
    <xdr:to>
      <xdr:col>3</xdr:col>
      <xdr:colOff>247651</xdr:colOff>
      <xdr:row>24</xdr:row>
      <xdr:rowOff>9525</xdr:rowOff>
    </xdr:to>
    <xdr:graphicFrame macro="">
      <xdr:nvGraphicFramePr>
        <xdr:cNvPr id="2" name="Chart 1">
          <a:extLst>
            <a:ext uri="{FF2B5EF4-FFF2-40B4-BE49-F238E27FC236}">
              <a16:creationId xmlns:a16="http://schemas.microsoft.com/office/drawing/2014/main" id="{00000000-0008-0000-2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7</xdr:row>
      <xdr:rowOff>0</xdr:rowOff>
    </xdr:from>
    <xdr:to>
      <xdr:col>13</xdr:col>
      <xdr:colOff>358594</xdr:colOff>
      <xdr:row>24</xdr:row>
      <xdr:rowOff>53625</xdr:rowOff>
    </xdr:to>
    <xdr:pic>
      <xdr:nvPicPr>
        <xdr:cNvPr id="6" name="Picture 5">
          <a:extLst>
            <a:ext uri="{FF2B5EF4-FFF2-40B4-BE49-F238E27FC236}">
              <a16:creationId xmlns:a16="http://schemas.microsoft.com/office/drawing/2014/main" id="{00000000-0008-0000-2300-000006000000}"/>
            </a:ext>
          </a:extLst>
        </xdr:cNvPr>
        <xdr:cNvPicPr>
          <a:picLocks noChangeAspect="1"/>
        </xdr:cNvPicPr>
      </xdr:nvPicPr>
      <xdr:blipFill>
        <a:blip xmlns:r="http://schemas.openxmlformats.org/officeDocument/2006/relationships" r:embed="rId2"/>
        <a:stretch>
          <a:fillRect/>
        </a:stretch>
      </xdr:blipFill>
      <xdr:spPr>
        <a:xfrm>
          <a:off x="8153400" y="1724025"/>
          <a:ext cx="5243014" cy="32921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625475</xdr:colOff>
      <xdr:row>4</xdr:row>
      <xdr:rowOff>174625</xdr:rowOff>
    </xdr:from>
    <xdr:to>
      <xdr:col>6</xdr:col>
      <xdr:colOff>504825</xdr:colOff>
      <xdr:row>19</xdr:row>
      <xdr:rowOff>155575</xdr:rowOff>
    </xdr:to>
    <xdr:graphicFrame macro="">
      <xdr:nvGraphicFramePr>
        <xdr:cNvPr id="3" name="Chart 2">
          <a:extLst>
            <a:ext uri="{FF2B5EF4-FFF2-40B4-BE49-F238E27FC236}">
              <a16:creationId xmlns:a16="http://schemas.microsoft.com/office/drawing/2014/main" id="{665C363C-8F4A-4DA8-B5ED-D6C853DE4F0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7</xdr:col>
      <xdr:colOff>31750</xdr:colOff>
      <xdr:row>5</xdr:row>
      <xdr:rowOff>12700</xdr:rowOff>
    </xdr:from>
    <xdr:to>
      <xdr:col>14</xdr:col>
      <xdr:colOff>349139</xdr:colOff>
      <xdr:row>20</xdr:row>
      <xdr:rowOff>6081</xdr:rowOff>
    </xdr:to>
    <xdr:pic>
      <xdr:nvPicPr>
        <xdr:cNvPr id="5" name="Picture 4">
          <a:extLst>
            <a:ext uri="{FF2B5EF4-FFF2-40B4-BE49-F238E27FC236}">
              <a16:creationId xmlns:a16="http://schemas.microsoft.com/office/drawing/2014/main" id="{2BC93A05-72F1-4141-B159-60EF77D8078F}"/>
            </a:ext>
          </a:extLst>
        </xdr:cNvPr>
        <xdr:cNvPicPr>
          <a:picLocks noChangeAspect="1"/>
        </xdr:cNvPicPr>
      </xdr:nvPicPr>
      <xdr:blipFill>
        <a:blip xmlns:r="http://schemas.openxmlformats.org/officeDocument/2006/relationships" r:embed="rId2"/>
        <a:stretch>
          <a:fillRect/>
        </a:stretch>
      </xdr:blipFill>
      <xdr:spPr>
        <a:xfrm>
          <a:off x="5943600" y="1409700"/>
          <a:ext cx="4584589" cy="27556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149225</xdr:colOff>
      <xdr:row>4</xdr:row>
      <xdr:rowOff>130175</xdr:rowOff>
    </xdr:from>
    <xdr:to>
      <xdr:col>5</xdr:col>
      <xdr:colOff>466725</xdr:colOff>
      <xdr:row>19</xdr:row>
      <xdr:rowOff>111125</xdr:rowOff>
    </xdr:to>
    <xdr:graphicFrame macro="">
      <xdr:nvGraphicFramePr>
        <xdr:cNvPr id="4" name="Chart 3">
          <a:extLst>
            <a:ext uri="{FF2B5EF4-FFF2-40B4-BE49-F238E27FC236}">
              <a16:creationId xmlns:a16="http://schemas.microsoft.com/office/drawing/2014/main" id="{A17D8A6E-C20F-4ACB-89C6-DF10B11CB29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584200</xdr:colOff>
      <xdr:row>4</xdr:row>
      <xdr:rowOff>120650</xdr:rowOff>
    </xdr:from>
    <xdr:to>
      <xdr:col>13</xdr:col>
      <xdr:colOff>291989</xdr:colOff>
      <xdr:row>19</xdr:row>
      <xdr:rowOff>114031</xdr:rowOff>
    </xdr:to>
    <xdr:pic>
      <xdr:nvPicPr>
        <xdr:cNvPr id="6" name="Picture 5">
          <a:extLst>
            <a:ext uri="{FF2B5EF4-FFF2-40B4-BE49-F238E27FC236}">
              <a16:creationId xmlns:a16="http://schemas.microsoft.com/office/drawing/2014/main" id="{E8EA9D20-DE1B-469C-9D62-A6442BB30D3B}"/>
            </a:ext>
          </a:extLst>
        </xdr:cNvPr>
        <xdr:cNvPicPr>
          <a:picLocks noChangeAspect="1"/>
        </xdr:cNvPicPr>
      </xdr:nvPicPr>
      <xdr:blipFill>
        <a:blip xmlns:r="http://schemas.openxmlformats.org/officeDocument/2006/relationships" r:embed="rId2"/>
        <a:stretch>
          <a:fillRect/>
        </a:stretch>
      </xdr:blipFill>
      <xdr:spPr>
        <a:xfrm>
          <a:off x="4838700" y="1174750"/>
          <a:ext cx="4584589" cy="275563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1</xdr:col>
      <xdr:colOff>511174</xdr:colOff>
      <xdr:row>4</xdr:row>
      <xdr:rowOff>111124</xdr:rowOff>
    </xdr:from>
    <xdr:to>
      <xdr:col>8</xdr:col>
      <xdr:colOff>133350</xdr:colOff>
      <xdr:row>20</xdr:row>
      <xdr:rowOff>133350</xdr:rowOff>
    </xdr:to>
    <xdr:graphicFrame macro="">
      <xdr:nvGraphicFramePr>
        <xdr:cNvPr id="2" name="Chart 1">
          <a:extLst>
            <a:ext uri="{FF2B5EF4-FFF2-40B4-BE49-F238E27FC236}">
              <a16:creationId xmlns:a16="http://schemas.microsoft.com/office/drawing/2014/main" id="{6DCEDCE3-06DC-427A-B509-38716718093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0</xdr:colOff>
      <xdr:row>5</xdr:row>
      <xdr:rowOff>0</xdr:rowOff>
    </xdr:from>
    <xdr:to>
      <xdr:col>16</xdr:col>
      <xdr:colOff>512478</xdr:colOff>
      <xdr:row>21</xdr:row>
      <xdr:rowOff>34802</xdr:rowOff>
    </xdr:to>
    <xdr:pic>
      <xdr:nvPicPr>
        <xdr:cNvPr id="4" name="Picture 3">
          <a:extLst>
            <a:ext uri="{FF2B5EF4-FFF2-40B4-BE49-F238E27FC236}">
              <a16:creationId xmlns:a16="http://schemas.microsoft.com/office/drawing/2014/main" id="{68C730A8-ABCE-4B41-A8DB-41D1348F5B2E}"/>
            </a:ext>
          </a:extLst>
        </xdr:cNvPr>
        <xdr:cNvPicPr>
          <a:picLocks noChangeAspect="1"/>
        </xdr:cNvPicPr>
      </xdr:nvPicPr>
      <xdr:blipFill>
        <a:blip xmlns:r="http://schemas.openxmlformats.org/officeDocument/2006/relationships" r:embed="rId2"/>
        <a:stretch>
          <a:fillRect/>
        </a:stretch>
      </xdr:blipFill>
      <xdr:spPr>
        <a:xfrm>
          <a:off x="6362700" y="1397000"/>
          <a:ext cx="4779678" cy="2981202"/>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2</xdr:col>
      <xdr:colOff>22225</xdr:colOff>
      <xdr:row>5</xdr:row>
      <xdr:rowOff>3175</xdr:rowOff>
    </xdr:from>
    <xdr:to>
      <xdr:col>8</xdr:col>
      <xdr:colOff>307975</xdr:colOff>
      <xdr:row>19</xdr:row>
      <xdr:rowOff>168275</xdr:rowOff>
    </xdr:to>
    <xdr:graphicFrame macro="">
      <xdr:nvGraphicFramePr>
        <xdr:cNvPr id="2" name="Chart 1">
          <a:extLst>
            <a:ext uri="{FF2B5EF4-FFF2-40B4-BE49-F238E27FC236}">
              <a16:creationId xmlns:a16="http://schemas.microsoft.com/office/drawing/2014/main" id="{F7496D57-6E79-490A-8661-1F677BA675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6350</xdr:colOff>
      <xdr:row>5</xdr:row>
      <xdr:rowOff>6350</xdr:rowOff>
    </xdr:from>
    <xdr:to>
      <xdr:col>16</xdr:col>
      <xdr:colOff>323739</xdr:colOff>
      <xdr:row>19</xdr:row>
      <xdr:rowOff>183881</xdr:rowOff>
    </xdr:to>
    <xdr:pic>
      <xdr:nvPicPr>
        <xdr:cNvPr id="4" name="Picture 3">
          <a:extLst>
            <a:ext uri="{FF2B5EF4-FFF2-40B4-BE49-F238E27FC236}">
              <a16:creationId xmlns:a16="http://schemas.microsoft.com/office/drawing/2014/main" id="{0364568F-EED6-4F80-AE8C-45BF6BE8104A}"/>
            </a:ext>
          </a:extLst>
        </xdr:cNvPr>
        <xdr:cNvPicPr>
          <a:picLocks noChangeAspect="1"/>
        </xdr:cNvPicPr>
      </xdr:nvPicPr>
      <xdr:blipFill>
        <a:blip xmlns:r="http://schemas.openxmlformats.org/officeDocument/2006/relationships" r:embed="rId2"/>
        <a:stretch>
          <a:fillRect/>
        </a:stretch>
      </xdr:blipFill>
      <xdr:spPr>
        <a:xfrm>
          <a:off x="6527800" y="1390650"/>
          <a:ext cx="4584589" cy="275563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6"/>
  <sheetViews>
    <sheetView topLeftCell="A30" workbookViewId="0">
      <selection activeCell="H44" sqref="H44"/>
    </sheetView>
  </sheetViews>
  <sheetFormatPr defaultColWidth="9.109375" defaultRowHeight="13.2" x14ac:dyDescent="0.3"/>
  <cols>
    <col min="1" max="1" width="3.33203125" style="87" bestFit="1" customWidth="1"/>
    <col min="2" max="2" width="32.88671875" style="88" customWidth="1"/>
    <col min="3" max="3" width="62.88671875" style="91" customWidth="1"/>
    <col min="4" max="4" width="11.88671875" style="88" customWidth="1"/>
    <col min="5" max="5" width="18.109375" style="88" customWidth="1"/>
    <col min="6" max="6" width="13.88671875" style="88" customWidth="1"/>
    <col min="7" max="7" width="14" style="88" customWidth="1"/>
    <col min="8" max="8" width="16.5546875" style="88" customWidth="1"/>
    <col min="9" max="9" width="14.44140625" style="88" customWidth="1"/>
    <col min="10" max="10" width="37" style="88" bestFit="1" customWidth="1"/>
    <col min="11" max="12" width="24" style="88" bestFit="1" customWidth="1"/>
    <col min="13" max="13" width="100.109375" style="88" bestFit="1" customWidth="1"/>
    <col min="14" max="16384" width="9.109375" style="88"/>
  </cols>
  <sheetData>
    <row r="1" spans="1:13" ht="21" customHeight="1" x14ac:dyDescent="0.3">
      <c r="A1" s="93"/>
      <c r="B1" s="96"/>
      <c r="C1" s="97"/>
      <c r="D1" s="86">
        <v>2023</v>
      </c>
      <c r="E1" s="113">
        <v>2025</v>
      </c>
      <c r="F1" s="113"/>
      <c r="G1" s="113"/>
      <c r="H1" s="113"/>
      <c r="I1" s="113"/>
      <c r="J1" s="98" t="s">
        <v>0</v>
      </c>
      <c r="K1" s="89" t="s">
        <v>106</v>
      </c>
      <c r="L1" s="89" t="s">
        <v>107</v>
      </c>
      <c r="M1" s="96" t="s">
        <v>108</v>
      </c>
    </row>
    <row r="2" spans="1:13" ht="21" customHeight="1" x14ac:dyDescent="0.3">
      <c r="A2" s="93"/>
      <c r="B2" s="98" t="s">
        <v>1</v>
      </c>
      <c r="C2" s="99" t="s">
        <v>2</v>
      </c>
      <c r="D2" s="86" t="s">
        <v>3</v>
      </c>
      <c r="E2" s="86" t="s">
        <v>3</v>
      </c>
      <c r="F2" s="86" t="s">
        <v>105</v>
      </c>
      <c r="G2" s="86" t="s">
        <v>5</v>
      </c>
      <c r="H2" s="86" t="s">
        <v>6</v>
      </c>
      <c r="I2" s="86" t="s">
        <v>7</v>
      </c>
      <c r="J2" s="96"/>
      <c r="K2" s="89"/>
      <c r="L2" s="89"/>
      <c r="M2" s="96"/>
    </row>
    <row r="3" spans="1:13" ht="30.6" customHeight="1" x14ac:dyDescent="0.3">
      <c r="A3" s="94"/>
      <c r="B3" s="96" t="s">
        <v>149</v>
      </c>
      <c r="C3" s="97" t="s">
        <v>150</v>
      </c>
      <c r="D3" s="89">
        <v>78.2</v>
      </c>
      <c r="E3" s="100" t="s">
        <v>204</v>
      </c>
      <c r="F3" s="100" t="s">
        <v>205</v>
      </c>
      <c r="G3" s="100" t="s">
        <v>206</v>
      </c>
      <c r="H3" s="100" t="s">
        <v>207</v>
      </c>
      <c r="I3" s="100" t="s">
        <v>208</v>
      </c>
      <c r="J3" s="96" t="s">
        <v>11</v>
      </c>
      <c r="K3" s="89" t="s">
        <v>109</v>
      </c>
      <c r="L3" s="89" t="s">
        <v>151</v>
      </c>
      <c r="M3" s="96" t="s">
        <v>111</v>
      </c>
    </row>
    <row r="4" spans="1:13" ht="69.599999999999994" customHeight="1" x14ac:dyDescent="0.3">
      <c r="A4" s="93"/>
      <c r="B4" s="98" t="s">
        <v>152</v>
      </c>
      <c r="C4" s="97" t="s">
        <v>199</v>
      </c>
      <c r="D4" s="86">
        <v>350</v>
      </c>
      <c r="E4" s="101" t="s">
        <v>200</v>
      </c>
      <c r="F4" s="101" t="s">
        <v>201</v>
      </c>
      <c r="G4" s="101" t="s">
        <v>202</v>
      </c>
      <c r="H4" s="101" t="s">
        <v>203</v>
      </c>
      <c r="I4" s="101" t="s">
        <v>200</v>
      </c>
      <c r="J4" s="96" t="s">
        <v>11</v>
      </c>
      <c r="K4" s="89" t="s">
        <v>154</v>
      </c>
      <c r="L4" s="89" t="s">
        <v>153</v>
      </c>
      <c r="M4" s="96" t="s">
        <v>111</v>
      </c>
    </row>
    <row r="5" spans="1:13" ht="27.9" customHeight="1" x14ac:dyDescent="0.3">
      <c r="A5" s="93"/>
      <c r="B5" s="98" t="s">
        <v>155</v>
      </c>
      <c r="C5" s="97" t="s">
        <v>169</v>
      </c>
      <c r="D5" s="102">
        <v>0.09</v>
      </c>
      <c r="E5" s="103">
        <v>0.1</v>
      </c>
      <c r="F5" s="103">
        <v>0.1</v>
      </c>
      <c r="G5" s="103">
        <v>0.08</v>
      </c>
      <c r="H5" s="103">
        <v>0.1</v>
      </c>
      <c r="I5" s="103">
        <v>0.1</v>
      </c>
      <c r="J5" s="96" t="s">
        <v>11</v>
      </c>
      <c r="K5" s="89">
        <v>2020</v>
      </c>
      <c r="L5" s="89">
        <v>2022</v>
      </c>
      <c r="M5" s="96" t="s">
        <v>170</v>
      </c>
    </row>
    <row r="6" spans="1:13" ht="27.9" customHeight="1" x14ac:dyDescent="0.3">
      <c r="A6" s="93"/>
      <c r="B6" s="98" t="s">
        <v>156</v>
      </c>
      <c r="C6" s="97" t="s">
        <v>171</v>
      </c>
      <c r="D6" s="86">
        <v>65</v>
      </c>
      <c r="E6" s="101">
        <v>71</v>
      </c>
      <c r="F6" s="101">
        <v>105</v>
      </c>
      <c r="G6" s="101">
        <v>46</v>
      </c>
      <c r="H6" s="101">
        <v>119</v>
      </c>
      <c r="I6" s="101">
        <v>387</v>
      </c>
      <c r="J6" s="96" t="s">
        <v>11</v>
      </c>
      <c r="K6" s="89">
        <v>2020</v>
      </c>
      <c r="L6" s="89">
        <v>2022</v>
      </c>
      <c r="M6" s="96" t="s">
        <v>125</v>
      </c>
    </row>
    <row r="7" spans="1:13" ht="27.9" customHeight="1" x14ac:dyDescent="0.3">
      <c r="A7" s="93"/>
      <c r="B7" s="98" t="s">
        <v>157</v>
      </c>
      <c r="C7" s="96" t="s">
        <v>172</v>
      </c>
      <c r="D7" s="86">
        <v>17</v>
      </c>
      <c r="E7" s="101" t="s">
        <v>173</v>
      </c>
      <c r="F7" s="101">
        <v>21</v>
      </c>
      <c r="G7" s="101">
        <v>19</v>
      </c>
      <c r="H7" s="101">
        <v>17</v>
      </c>
      <c r="I7" s="101">
        <v>14</v>
      </c>
      <c r="J7" s="96" t="s">
        <v>11</v>
      </c>
      <c r="K7" s="89" t="s">
        <v>122</v>
      </c>
      <c r="L7" s="89" t="s">
        <v>133</v>
      </c>
      <c r="M7" s="96" t="s">
        <v>146</v>
      </c>
    </row>
    <row r="8" spans="1:13" ht="27.9" customHeight="1" x14ac:dyDescent="0.3">
      <c r="A8" s="93"/>
      <c r="B8" s="98" t="s">
        <v>158</v>
      </c>
      <c r="C8" s="97" t="s">
        <v>174</v>
      </c>
      <c r="D8" s="86" t="s">
        <v>175</v>
      </c>
      <c r="E8" s="103">
        <v>0.38</v>
      </c>
      <c r="F8" s="103">
        <v>0.36</v>
      </c>
      <c r="G8" s="103">
        <v>0.35</v>
      </c>
      <c r="H8" s="103">
        <v>0.35</v>
      </c>
      <c r="I8" s="103">
        <v>0.33</v>
      </c>
      <c r="J8" s="96" t="s">
        <v>11</v>
      </c>
      <c r="K8" s="89" t="s">
        <v>175</v>
      </c>
      <c r="L8" s="89">
        <v>2022</v>
      </c>
      <c r="M8" s="96" t="s">
        <v>112</v>
      </c>
    </row>
    <row r="9" spans="1:13" ht="27.9" customHeight="1" x14ac:dyDescent="0.3">
      <c r="A9" s="93"/>
      <c r="B9" s="98" t="s">
        <v>159</v>
      </c>
      <c r="C9" s="96" t="s">
        <v>176</v>
      </c>
      <c r="D9" s="102">
        <v>0.09</v>
      </c>
      <c r="E9" s="103">
        <v>0.12</v>
      </c>
      <c r="F9" s="103">
        <v>0.09</v>
      </c>
      <c r="G9" s="103">
        <v>0.1</v>
      </c>
      <c r="H9" s="103">
        <v>0.11</v>
      </c>
      <c r="I9" s="103">
        <v>0.14000000000000001</v>
      </c>
      <c r="J9" s="96" t="s">
        <v>11</v>
      </c>
      <c r="K9" s="89">
        <v>2020</v>
      </c>
      <c r="L9" s="89">
        <v>2022</v>
      </c>
      <c r="M9" s="96" t="s">
        <v>178</v>
      </c>
    </row>
    <row r="10" spans="1:13" ht="27.9" customHeight="1" x14ac:dyDescent="0.3">
      <c r="A10" s="93"/>
      <c r="B10" s="98" t="s">
        <v>160</v>
      </c>
      <c r="C10" s="97" t="s">
        <v>177</v>
      </c>
      <c r="D10" s="86" t="s">
        <v>175</v>
      </c>
      <c r="E10" s="101">
        <v>20</v>
      </c>
      <c r="F10" s="101" t="s">
        <v>175</v>
      </c>
      <c r="G10" s="101">
        <v>11</v>
      </c>
      <c r="H10" s="101">
        <v>15</v>
      </c>
      <c r="I10" s="101">
        <v>32</v>
      </c>
      <c r="J10" s="96" t="s">
        <v>11</v>
      </c>
      <c r="K10" s="89" t="s">
        <v>175</v>
      </c>
      <c r="L10" s="89" t="s">
        <v>110</v>
      </c>
      <c r="M10" s="96" t="s">
        <v>146</v>
      </c>
    </row>
    <row r="11" spans="1:13" ht="27.9" customHeight="1" x14ac:dyDescent="0.3">
      <c r="A11" s="93"/>
      <c r="B11" s="98" t="s">
        <v>161</v>
      </c>
      <c r="C11" s="97" t="s">
        <v>179</v>
      </c>
      <c r="D11" s="86" t="s">
        <v>183</v>
      </c>
      <c r="E11" s="86" t="s">
        <v>184</v>
      </c>
      <c r="F11" s="86" t="s">
        <v>185</v>
      </c>
      <c r="G11" s="86" t="s">
        <v>186</v>
      </c>
      <c r="H11" s="86" t="s">
        <v>186</v>
      </c>
      <c r="I11" s="86" t="s">
        <v>186</v>
      </c>
      <c r="J11" s="96" t="s">
        <v>11</v>
      </c>
      <c r="K11" s="89">
        <v>2022</v>
      </c>
      <c r="L11" s="89">
        <v>2025</v>
      </c>
      <c r="M11" s="96" t="s">
        <v>180</v>
      </c>
    </row>
    <row r="12" spans="1:13" ht="27.9" customHeight="1" x14ac:dyDescent="0.3">
      <c r="A12" s="93"/>
      <c r="B12" s="98" t="s">
        <v>162</v>
      </c>
      <c r="C12" s="97" t="s">
        <v>181</v>
      </c>
      <c r="D12" s="102">
        <v>0.67</v>
      </c>
      <c r="E12" s="103">
        <v>0.68</v>
      </c>
      <c r="F12" s="103">
        <v>0.75</v>
      </c>
      <c r="G12" s="103">
        <v>0.78</v>
      </c>
      <c r="H12" s="103">
        <v>0.72</v>
      </c>
      <c r="I12" s="103">
        <v>0.65</v>
      </c>
      <c r="J12" s="96" t="s">
        <v>11</v>
      </c>
      <c r="K12" s="89" t="s">
        <v>132</v>
      </c>
      <c r="L12" s="89" t="s">
        <v>133</v>
      </c>
      <c r="M12" s="96" t="s">
        <v>134</v>
      </c>
    </row>
    <row r="13" spans="1:13" ht="27.9" customHeight="1" x14ac:dyDescent="0.3">
      <c r="A13" s="93"/>
      <c r="B13" s="98" t="s">
        <v>163</v>
      </c>
      <c r="C13" s="97" t="s">
        <v>182</v>
      </c>
      <c r="D13" s="102">
        <v>0.09</v>
      </c>
      <c r="E13" s="103">
        <v>0.09</v>
      </c>
      <c r="F13" s="103">
        <v>0.08</v>
      </c>
      <c r="G13" s="103">
        <v>0.09</v>
      </c>
      <c r="H13" s="103">
        <v>0.1</v>
      </c>
      <c r="I13" s="103">
        <v>0.15</v>
      </c>
      <c r="J13" s="96" t="s">
        <v>11</v>
      </c>
      <c r="K13" s="89" t="s">
        <v>132</v>
      </c>
      <c r="L13" s="89" t="s">
        <v>133</v>
      </c>
      <c r="M13" s="96" t="s">
        <v>134</v>
      </c>
    </row>
    <row r="14" spans="1:13" ht="27.9" customHeight="1" x14ac:dyDescent="0.3">
      <c r="A14" s="93"/>
      <c r="B14" s="98" t="s">
        <v>164</v>
      </c>
      <c r="C14" s="97" t="s">
        <v>187</v>
      </c>
      <c r="D14" s="102">
        <v>0.84</v>
      </c>
      <c r="E14" s="103">
        <v>0.86</v>
      </c>
      <c r="F14" s="103">
        <v>0.86</v>
      </c>
      <c r="G14" s="103">
        <v>0.87</v>
      </c>
      <c r="H14" s="103">
        <v>0.88</v>
      </c>
      <c r="I14" s="103">
        <v>0.9</v>
      </c>
      <c r="J14" s="96" t="s">
        <v>11</v>
      </c>
      <c r="K14" s="89" t="s">
        <v>132</v>
      </c>
      <c r="L14" s="89" t="s">
        <v>133</v>
      </c>
      <c r="M14" s="96" t="s">
        <v>134</v>
      </c>
    </row>
    <row r="15" spans="1:13" ht="27.9" customHeight="1" x14ac:dyDescent="0.3">
      <c r="A15" s="93"/>
      <c r="B15" s="98" t="s">
        <v>165</v>
      </c>
      <c r="C15" s="97" t="s">
        <v>188</v>
      </c>
      <c r="D15" s="104">
        <v>0.69499999999999995</v>
      </c>
      <c r="E15" s="105">
        <v>0.69499999999999995</v>
      </c>
      <c r="F15" s="105">
        <v>0.73399999999999999</v>
      </c>
      <c r="G15" s="105">
        <v>0.73599999999999999</v>
      </c>
      <c r="H15" s="105" t="s">
        <v>175</v>
      </c>
      <c r="I15" s="105">
        <v>0.65200000000000002</v>
      </c>
      <c r="J15" s="96" t="s">
        <v>11</v>
      </c>
      <c r="K15" s="89">
        <v>2020</v>
      </c>
      <c r="L15" s="89">
        <v>2020</v>
      </c>
      <c r="M15" s="96" t="s">
        <v>189</v>
      </c>
    </row>
    <row r="16" spans="1:13" ht="27.9" customHeight="1" x14ac:dyDescent="0.3">
      <c r="A16" s="93"/>
      <c r="B16" s="98" t="s">
        <v>166</v>
      </c>
      <c r="C16" s="97" t="s">
        <v>191</v>
      </c>
      <c r="D16" s="106">
        <v>41.17</v>
      </c>
      <c r="E16" s="107">
        <v>41.21</v>
      </c>
      <c r="F16" s="107">
        <v>41.37</v>
      </c>
      <c r="G16" s="107">
        <v>42.89</v>
      </c>
      <c r="H16" s="107">
        <v>43.13</v>
      </c>
      <c r="I16" s="101" t="s">
        <v>175</v>
      </c>
      <c r="J16" s="96" t="s">
        <v>11</v>
      </c>
      <c r="K16" s="89" t="s">
        <v>192</v>
      </c>
      <c r="L16" s="89" t="s">
        <v>190</v>
      </c>
      <c r="M16" s="96" t="s">
        <v>193</v>
      </c>
    </row>
    <row r="17" spans="1:13" ht="27.9" customHeight="1" x14ac:dyDescent="0.3">
      <c r="A17" s="93"/>
      <c r="B17" s="98" t="s">
        <v>167</v>
      </c>
      <c r="C17" s="97" t="s">
        <v>194</v>
      </c>
      <c r="D17" s="102" t="s">
        <v>175</v>
      </c>
      <c r="E17" s="103">
        <v>0.25</v>
      </c>
      <c r="F17" s="103">
        <v>0.22</v>
      </c>
      <c r="G17" s="103">
        <v>0.22</v>
      </c>
      <c r="H17" s="103">
        <v>0.23</v>
      </c>
      <c r="I17" s="103">
        <v>0.25</v>
      </c>
      <c r="J17" s="96" t="s">
        <v>11</v>
      </c>
      <c r="K17" s="89" t="s">
        <v>175</v>
      </c>
      <c r="L17" s="89">
        <v>2022</v>
      </c>
      <c r="M17" s="96" t="s">
        <v>112</v>
      </c>
    </row>
    <row r="18" spans="1:13" ht="27.9" customHeight="1" x14ac:dyDescent="0.3">
      <c r="A18" s="93"/>
      <c r="B18" s="98" t="s">
        <v>168</v>
      </c>
      <c r="C18" s="97" t="s">
        <v>195</v>
      </c>
      <c r="D18" s="86">
        <v>19</v>
      </c>
      <c r="E18" s="101">
        <v>11</v>
      </c>
      <c r="F18" s="101">
        <v>13</v>
      </c>
      <c r="G18" s="101">
        <v>14</v>
      </c>
      <c r="H18" s="101">
        <v>11</v>
      </c>
      <c r="I18" s="101">
        <v>12</v>
      </c>
      <c r="J18" s="96" t="s">
        <v>11</v>
      </c>
      <c r="K18" s="89" t="s">
        <v>113</v>
      </c>
      <c r="L18" s="89" t="s">
        <v>114</v>
      </c>
      <c r="M18" s="96" t="s">
        <v>146</v>
      </c>
    </row>
    <row r="19" spans="1:13" ht="27.9" customHeight="1" x14ac:dyDescent="0.3">
      <c r="A19" s="93"/>
      <c r="B19" s="98" t="s">
        <v>196</v>
      </c>
      <c r="C19" s="97" t="s">
        <v>197</v>
      </c>
      <c r="D19" s="86">
        <v>13</v>
      </c>
      <c r="E19" s="101">
        <v>11</v>
      </c>
      <c r="F19" s="101" t="s">
        <v>175</v>
      </c>
      <c r="G19" s="101">
        <v>10</v>
      </c>
      <c r="H19" s="101">
        <v>11</v>
      </c>
      <c r="I19" s="101">
        <v>14</v>
      </c>
      <c r="J19" s="96" t="s">
        <v>11</v>
      </c>
      <c r="K19" s="89"/>
      <c r="L19" s="89" t="s">
        <v>133</v>
      </c>
      <c r="M19" s="96" t="s">
        <v>146</v>
      </c>
    </row>
    <row r="20" spans="1:13" ht="21" customHeight="1" x14ac:dyDescent="0.3">
      <c r="A20" s="93"/>
      <c r="B20" s="98"/>
      <c r="C20" s="99"/>
      <c r="D20" s="86"/>
      <c r="E20" s="86"/>
      <c r="F20" s="86"/>
      <c r="G20" s="86"/>
      <c r="H20" s="86"/>
      <c r="I20" s="86"/>
      <c r="J20" s="96"/>
      <c r="K20" s="89"/>
      <c r="L20" s="89"/>
      <c r="M20" s="96"/>
    </row>
    <row r="21" spans="1:13" ht="21" customHeight="1" x14ac:dyDescent="0.3">
      <c r="A21" s="93"/>
      <c r="B21" s="98" t="s">
        <v>8</v>
      </c>
      <c r="C21" s="99"/>
      <c r="D21" s="98"/>
      <c r="E21" s="98"/>
      <c r="F21" s="98"/>
      <c r="G21" s="98"/>
      <c r="H21" s="98"/>
      <c r="I21" s="98"/>
      <c r="J21" s="96"/>
      <c r="K21" s="89"/>
      <c r="L21" s="89"/>
      <c r="M21" s="96"/>
    </row>
    <row r="22" spans="1:13" ht="35.4" customHeight="1" x14ac:dyDescent="0.3">
      <c r="A22" s="93">
        <v>1</v>
      </c>
      <c r="B22" s="96" t="s">
        <v>9</v>
      </c>
      <c r="C22" s="97" t="s">
        <v>10</v>
      </c>
      <c r="D22" s="108">
        <v>6500</v>
      </c>
      <c r="E22" s="108">
        <v>7900</v>
      </c>
      <c r="F22" s="108">
        <v>6800</v>
      </c>
      <c r="G22" s="108">
        <v>6600</v>
      </c>
      <c r="H22" s="108">
        <v>7200</v>
      </c>
      <c r="I22" s="89">
        <v>8400</v>
      </c>
      <c r="J22" s="96" t="s">
        <v>11</v>
      </c>
      <c r="K22" s="89" t="s">
        <v>109</v>
      </c>
      <c r="L22" s="89" t="s">
        <v>110</v>
      </c>
      <c r="M22" s="96" t="s">
        <v>111</v>
      </c>
    </row>
    <row r="23" spans="1:13" ht="21" customHeight="1" x14ac:dyDescent="0.3">
      <c r="A23" s="93">
        <v>2</v>
      </c>
      <c r="B23" s="96" t="s">
        <v>12</v>
      </c>
      <c r="C23" s="97" t="s">
        <v>13</v>
      </c>
      <c r="D23" s="109">
        <v>0.13</v>
      </c>
      <c r="E23" s="109">
        <v>0.15</v>
      </c>
      <c r="F23" s="109">
        <v>0.16</v>
      </c>
      <c r="G23" s="109">
        <v>0.12</v>
      </c>
      <c r="H23" s="109">
        <v>0.16</v>
      </c>
      <c r="I23" s="109">
        <v>0.17</v>
      </c>
      <c r="J23" s="96" t="s">
        <v>11</v>
      </c>
      <c r="K23" s="89">
        <v>2020</v>
      </c>
      <c r="L23" s="89">
        <v>2022</v>
      </c>
      <c r="M23" s="96" t="s">
        <v>112</v>
      </c>
    </row>
    <row r="24" spans="1:13" ht="38.1" customHeight="1" x14ac:dyDescent="0.3">
      <c r="A24" s="93">
        <v>3</v>
      </c>
      <c r="B24" s="96" t="s">
        <v>14</v>
      </c>
      <c r="C24" s="97" t="s">
        <v>15</v>
      </c>
      <c r="D24" s="89">
        <v>3</v>
      </c>
      <c r="E24" s="89">
        <v>3.9</v>
      </c>
      <c r="F24" s="89">
        <v>3.7</v>
      </c>
      <c r="G24" s="89">
        <v>3.5</v>
      </c>
      <c r="H24" s="89">
        <v>3.5</v>
      </c>
      <c r="I24" s="89">
        <v>3.9</v>
      </c>
      <c r="J24" s="96" t="s">
        <v>11</v>
      </c>
      <c r="K24" s="89">
        <v>2020</v>
      </c>
      <c r="L24" s="89">
        <v>2022</v>
      </c>
      <c r="M24" s="96" t="s">
        <v>112</v>
      </c>
    </row>
    <row r="25" spans="1:13" ht="33.9" customHeight="1" x14ac:dyDescent="0.3">
      <c r="A25" s="93">
        <v>4</v>
      </c>
      <c r="B25" s="96" t="s">
        <v>16</v>
      </c>
      <c r="C25" s="97" t="s">
        <v>17</v>
      </c>
      <c r="D25" s="89">
        <v>4.3</v>
      </c>
      <c r="E25" s="89">
        <v>5.0999999999999996</v>
      </c>
      <c r="F25" s="89">
        <v>5.2</v>
      </c>
      <c r="G25" s="89">
        <v>4.5999999999999996</v>
      </c>
      <c r="H25" s="89">
        <v>4.7</v>
      </c>
      <c r="I25" s="89">
        <v>5.0999999999999996</v>
      </c>
      <c r="J25" s="96" t="s">
        <v>11</v>
      </c>
      <c r="K25" s="89">
        <v>2020</v>
      </c>
      <c r="L25" s="89">
        <v>2022</v>
      </c>
      <c r="M25" s="96" t="s">
        <v>112</v>
      </c>
    </row>
    <row r="26" spans="1:13" x14ac:dyDescent="0.3">
      <c r="A26" s="93">
        <v>5</v>
      </c>
      <c r="B26" s="96" t="s">
        <v>18</v>
      </c>
      <c r="C26" s="97" t="s">
        <v>19</v>
      </c>
      <c r="D26" s="109">
        <v>0.06</v>
      </c>
      <c r="E26" s="109">
        <v>7.0000000000000007E-2</v>
      </c>
      <c r="F26" s="109">
        <v>0.05</v>
      </c>
      <c r="G26" s="109">
        <v>0.06</v>
      </c>
      <c r="H26" s="109">
        <v>7.0000000000000007E-2</v>
      </c>
      <c r="I26" s="109">
        <v>0.08</v>
      </c>
      <c r="J26" s="96" t="s">
        <v>11</v>
      </c>
      <c r="K26" s="89" t="s">
        <v>113</v>
      </c>
      <c r="L26" s="89" t="s">
        <v>114</v>
      </c>
      <c r="M26" s="96" t="s">
        <v>115</v>
      </c>
    </row>
    <row r="27" spans="1:13" x14ac:dyDescent="0.3">
      <c r="A27" s="93"/>
      <c r="B27" s="98" t="s">
        <v>20</v>
      </c>
      <c r="C27" s="99"/>
      <c r="D27" s="98"/>
      <c r="E27" s="98"/>
      <c r="F27" s="98"/>
      <c r="G27" s="98"/>
      <c r="H27" s="98"/>
      <c r="I27" s="98"/>
      <c r="J27" s="96"/>
      <c r="K27" s="89"/>
      <c r="L27" s="89"/>
      <c r="M27" s="96"/>
    </row>
    <row r="28" spans="1:13" x14ac:dyDescent="0.3">
      <c r="A28" s="93"/>
      <c r="B28" s="98" t="s">
        <v>21</v>
      </c>
      <c r="C28" s="99"/>
      <c r="D28" s="98"/>
      <c r="E28" s="98"/>
      <c r="F28" s="98"/>
      <c r="G28" s="98"/>
      <c r="H28" s="98"/>
      <c r="I28" s="98"/>
      <c r="J28" s="96"/>
      <c r="K28" s="89"/>
      <c r="L28" s="89"/>
      <c r="M28" s="96"/>
    </row>
    <row r="29" spans="1:13" x14ac:dyDescent="0.3">
      <c r="A29" s="93">
        <v>6</v>
      </c>
      <c r="B29" s="96" t="s">
        <v>22</v>
      </c>
      <c r="C29" s="97" t="s">
        <v>23</v>
      </c>
      <c r="D29" s="109">
        <v>0.2</v>
      </c>
      <c r="E29" s="109">
        <v>0.15</v>
      </c>
      <c r="F29" s="109">
        <v>0.18</v>
      </c>
      <c r="G29" s="109">
        <v>0.13</v>
      </c>
      <c r="H29" s="109">
        <v>0.16</v>
      </c>
      <c r="I29" s="109">
        <v>0.13</v>
      </c>
      <c r="J29" s="96" t="s">
        <v>11</v>
      </c>
      <c r="K29" s="89">
        <v>2020</v>
      </c>
      <c r="L29" s="89">
        <v>2022</v>
      </c>
      <c r="M29" s="96" t="s">
        <v>112</v>
      </c>
    </row>
    <row r="30" spans="1:13" ht="30.9" customHeight="1" x14ac:dyDescent="0.3">
      <c r="A30" s="93">
        <v>7</v>
      </c>
      <c r="B30" s="96" t="s">
        <v>24</v>
      </c>
      <c r="C30" s="97" t="s">
        <v>25</v>
      </c>
      <c r="D30" s="109">
        <v>0.36</v>
      </c>
      <c r="E30" s="109">
        <v>0.42</v>
      </c>
      <c r="F30" s="109">
        <v>0.42</v>
      </c>
      <c r="G30" s="109">
        <v>0.38</v>
      </c>
      <c r="H30" s="109">
        <v>0.38</v>
      </c>
      <c r="I30" s="109">
        <v>0.34</v>
      </c>
      <c r="J30" s="96" t="s">
        <v>11</v>
      </c>
      <c r="K30" s="89">
        <v>2020</v>
      </c>
      <c r="L30" s="89">
        <v>2022</v>
      </c>
      <c r="M30" s="96" t="s">
        <v>112</v>
      </c>
    </row>
    <row r="31" spans="1:13" ht="33.9" customHeight="1" x14ac:dyDescent="0.3">
      <c r="A31" s="93">
        <v>8</v>
      </c>
      <c r="B31" s="96" t="s">
        <v>26</v>
      </c>
      <c r="C31" s="97" t="s">
        <v>27</v>
      </c>
      <c r="D31" s="89">
        <v>8.1</v>
      </c>
      <c r="E31" s="89">
        <v>8.1</v>
      </c>
      <c r="F31" s="89">
        <v>9.1999999999999993</v>
      </c>
      <c r="G31" s="89">
        <v>9</v>
      </c>
      <c r="H31" s="89">
        <v>8.5</v>
      </c>
      <c r="I31" s="89">
        <v>7.4</v>
      </c>
      <c r="J31" s="96" t="s">
        <v>11</v>
      </c>
      <c r="K31" s="89" t="s">
        <v>116</v>
      </c>
      <c r="L31" s="89" t="s">
        <v>117</v>
      </c>
      <c r="M31" s="96" t="s">
        <v>118</v>
      </c>
    </row>
    <row r="32" spans="1:13" ht="26.4" x14ac:dyDescent="0.3">
      <c r="A32" s="93">
        <v>9</v>
      </c>
      <c r="B32" s="96" t="s">
        <v>28</v>
      </c>
      <c r="C32" s="97" t="s">
        <v>29</v>
      </c>
      <c r="D32" s="109">
        <v>0.25</v>
      </c>
      <c r="E32" s="109">
        <v>0.25</v>
      </c>
      <c r="F32" s="109">
        <v>0.25</v>
      </c>
      <c r="G32" s="109">
        <v>0.21</v>
      </c>
      <c r="H32" s="109">
        <v>0.25</v>
      </c>
      <c r="I32" s="109">
        <v>0.23</v>
      </c>
      <c r="J32" s="96" t="s">
        <v>11</v>
      </c>
      <c r="K32" s="89">
        <v>2020</v>
      </c>
      <c r="L32" s="89">
        <v>2022</v>
      </c>
      <c r="M32" s="96" t="s">
        <v>112</v>
      </c>
    </row>
    <row r="33" spans="1:13" ht="26.4" x14ac:dyDescent="0.3">
      <c r="A33" s="93">
        <v>10</v>
      </c>
      <c r="B33" s="96" t="s">
        <v>30</v>
      </c>
      <c r="C33" s="97" t="s">
        <v>31</v>
      </c>
      <c r="D33" s="109">
        <v>0.71</v>
      </c>
      <c r="E33" s="109">
        <v>0.71</v>
      </c>
      <c r="F33" s="109">
        <v>0.74</v>
      </c>
      <c r="G33" s="109">
        <v>0.71</v>
      </c>
      <c r="H33" s="109">
        <v>0.8</v>
      </c>
      <c r="I33" s="109">
        <v>0.84</v>
      </c>
      <c r="J33" s="96" t="s">
        <v>11</v>
      </c>
      <c r="K33" s="89" t="s">
        <v>119</v>
      </c>
      <c r="L33" s="89" t="s">
        <v>120</v>
      </c>
      <c r="M33" s="96" t="s">
        <v>121</v>
      </c>
    </row>
    <row r="34" spans="1:13" x14ac:dyDescent="0.3">
      <c r="A34" s="93">
        <v>11</v>
      </c>
      <c r="B34" s="96" t="s">
        <v>32</v>
      </c>
      <c r="C34" s="97" t="s">
        <v>33</v>
      </c>
      <c r="D34" s="109">
        <v>0.22</v>
      </c>
      <c r="E34" s="109">
        <v>0.23</v>
      </c>
      <c r="F34" s="109">
        <v>0.25</v>
      </c>
      <c r="G34" s="109">
        <v>0.25</v>
      </c>
      <c r="H34" s="109">
        <v>0.25</v>
      </c>
      <c r="I34" s="109">
        <v>0.19</v>
      </c>
      <c r="J34" s="96" t="s">
        <v>11</v>
      </c>
      <c r="K34" s="89">
        <v>2020</v>
      </c>
      <c r="L34" s="89">
        <v>2022</v>
      </c>
      <c r="M34" s="96" t="s">
        <v>112</v>
      </c>
    </row>
    <row r="35" spans="1:13" x14ac:dyDescent="0.3">
      <c r="A35" s="93">
        <v>12</v>
      </c>
      <c r="B35" s="96" t="s">
        <v>34</v>
      </c>
      <c r="C35" s="97" t="s">
        <v>35</v>
      </c>
      <c r="D35" s="109">
        <v>0.23</v>
      </c>
      <c r="E35" s="109">
        <v>0.18</v>
      </c>
      <c r="F35" s="109">
        <v>0.22</v>
      </c>
      <c r="G35" s="109">
        <v>0.4</v>
      </c>
      <c r="H35" s="109">
        <v>0.26</v>
      </c>
      <c r="I35" s="109">
        <v>0.26</v>
      </c>
      <c r="J35" s="96" t="s">
        <v>11</v>
      </c>
      <c r="K35" s="89" t="s">
        <v>122</v>
      </c>
      <c r="L35" s="89" t="s">
        <v>123</v>
      </c>
      <c r="M35" s="96" t="s">
        <v>124</v>
      </c>
    </row>
    <row r="36" spans="1:13" x14ac:dyDescent="0.3">
      <c r="A36" s="93">
        <v>13</v>
      </c>
      <c r="B36" s="96" t="s">
        <v>36</v>
      </c>
      <c r="C36" s="97" t="s">
        <v>37</v>
      </c>
      <c r="D36" s="89">
        <v>339.4</v>
      </c>
      <c r="E36" s="89">
        <v>410.1</v>
      </c>
      <c r="F36" s="89">
        <v>320.89999999999998</v>
      </c>
      <c r="G36" s="89">
        <v>291.3</v>
      </c>
      <c r="H36" s="89">
        <v>457.2</v>
      </c>
      <c r="I36" s="89">
        <v>495</v>
      </c>
      <c r="J36" s="96" t="s">
        <v>11</v>
      </c>
      <c r="K36" s="89">
        <v>2020</v>
      </c>
      <c r="L36" s="89">
        <v>2022</v>
      </c>
      <c r="M36" s="96" t="s">
        <v>125</v>
      </c>
    </row>
    <row r="37" spans="1:13" x14ac:dyDescent="0.3">
      <c r="A37" s="93">
        <v>14</v>
      </c>
      <c r="B37" s="96" t="s">
        <v>38</v>
      </c>
      <c r="C37" s="97" t="s">
        <v>39</v>
      </c>
      <c r="D37" s="89">
        <v>20</v>
      </c>
      <c r="E37" s="89">
        <v>16</v>
      </c>
      <c r="F37" s="89">
        <v>9</v>
      </c>
      <c r="G37" s="89">
        <v>10</v>
      </c>
      <c r="H37" s="89">
        <v>14</v>
      </c>
      <c r="I37" s="89">
        <v>16</v>
      </c>
      <c r="J37" s="96" t="s">
        <v>11</v>
      </c>
      <c r="K37" s="89" t="s">
        <v>113</v>
      </c>
      <c r="L37" s="89" t="s">
        <v>114</v>
      </c>
      <c r="M37" s="96" t="s">
        <v>126</v>
      </c>
    </row>
    <row r="38" spans="1:13" x14ac:dyDescent="0.3">
      <c r="A38" s="93"/>
      <c r="B38" s="98" t="s">
        <v>40</v>
      </c>
      <c r="C38" s="99"/>
      <c r="D38" s="98"/>
      <c r="E38" s="98"/>
      <c r="F38" s="98"/>
      <c r="G38" s="98"/>
      <c r="H38" s="98"/>
      <c r="I38" s="98"/>
      <c r="J38" s="96"/>
      <c r="K38" s="89"/>
      <c r="L38" s="89"/>
      <c r="M38" s="96"/>
    </row>
    <row r="39" spans="1:13" x14ac:dyDescent="0.3">
      <c r="A39" s="93">
        <v>15</v>
      </c>
      <c r="B39" s="96" t="s">
        <v>41</v>
      </c>
      <c r="C39" s="97" t="s">
        <v>42</v>
      </c>
      <c r="D39" s="109">
        <v>0.06</v>
      </c>
      <c r="E39" s="109">
        <v>0.05</v>
      </c>
      <c r="F39" s="109">
        <v>0.05</v>
      </c>
      <c r="G39" s="109">
        <v>0.04</v>
      </c>
      <c r="H39" s="109">
        <v>0.05</v>
      </c>
      <c r="I39" s="109">
        <v>0.1</v>
      </c>
      <c r="J39" s="96" t="s">
        <v>11</v>
      </c>
      <c r="K39" s="89">
        <v>2020</v>
      </c>
      <c r="L39" s="89">
        <v>2022</v>
      </c>
      <c r="M39" s="96" t="s">
        <v>127</v>
      </c>
    </row>
    <row r="40" spans="1:13" x14ac:dyDescent="0.3">
      <c r="A40" s="93">
        <v>16</v>
      </c>
      <c r="B40" s="96" t="s">
        <v>43</v>
      </c>
      <c r="C40" s="97" t="s">
        <v>44</v>
      </c>
      <c r="D40" s="89" t="s">
        <v>45</v>
      </c>
      <c r="E40" s="89" t="s">
        <v>46</v>
      </c>
      <c r="F40" s="89" t="s">
        <v>47</v>
      </c>
      <c r="G40" s="89" t="s">
        <v>48</v>
      </c>
      <c r="H40" s="89" t="s">
        <v>49</v>
      </c>
      <c r="I40" s="89" t="s">
        <v>50</v>
      </c>
      <c r="J40" s="96" t="s">
        <v>11</v>
      </c>
      <c r="K40" s="89">
        <v>2020</v>
      </c>
      <c r="L40" s="89">
        <v>2021</v>
      </c>
      <c r="M40" s="96" t="s">
        <v>128</v>
      </c>
    </row>
    <row r="41" spans="1:13" x14ac:dyDescent="0.3">
      <c r="A41" s="93">
        <v>17</v>
      </c>
      <c r="B41" s="96" t="s">
        <v>51</v>
      </c>
      <c r="C41" s="97" t="s">
        <v>52</v>
      </c>
      <c r="D41" s="89" t="s">
        <v>53</v>
      </c>
      <c r="E41" s="89" t="s">
        <v>53</v>
      </c>
      <c r="F41" s="89" t="s">
        <v>46</v>
      </c>
      <c r="G41" s="89" t="s">
        <v>54</v>
      </c>
      <c r="H41" s="89" t="s">
        <v>55</v>
      </c>
      <c r="I41" s="89" t="s">
        <v>56</v>
      </c>
      <c r="J41" s="96" t="s">
        <v>11</v>
      </c>
      <c r="K41" s="89">
        <v>2021</v>
      </c>
      <c r="L41" s="89">
        <v>2022</v>
      </c>
      <c r="M41" s="96" t="s">
        <v>129</v>
      </c>
    </row>
    <row r="42" spans="1:13" x14ac:dyDescent="0.3">
      <c r="A42" s="93">
        <v>18</v>
      </c>
      <c r="B42" s="96" t="s">
        <v>57</v>
      </c>
      <c r="C42" s="97" t="s">
        <v>58</v>
      </c>
      <c r="D42" s="89" t="s">
        <v>59</v>
      </c>
      <c r="E42" s="89" t="s">
        <v>60</v>
      </c>
      <c r="F42" s="89" t="s">
        <v>61</v>
      </c>
      <c r="G42" s="89" t="s">
        <v>61</v>
      </c>
      <c r="H42" s="89" t="s">
        <v>62</v>
      </c>
      <c r="I42" s="89" t="s">
        <v>63</v>
      </c>
      <c r="J42" s="96" t="s">
        <v>11</v>
      </c>
      <c r="K42" s="89">
        <v>2022</v>
      </c>
      <c r="L42" s="89">
        <v>2024</v>
      </c>
      <c r="M42" s="96" t="s">
        <v>130</v>
      </c>
    </row>
    <row r="43" spans="1:13" ht="26.4" x14ac:dyDescent="0.3">
      <c r="A43" s="93">
        <v>19</v>
      </c>
      <c r="B43" s="96" t="s">
        <v>64</v>
      </c>
      <c r="C43" s="97" t="s">
        <v>65</v>
      </c>
      <c r="D43" s="108">
        <v>3066</v>
      </c>
      <c r="E43" s="108">
        <v>2631</v>
      </c>
      <c r="F43" s="108">
        <v>2303</v>
      </c>
      <c r="G43" s="108">
        <v>1745</v>
      </c>
      <c r="H43" s="108">
        <v>2364</v>
      </c>
      <c r="I43" s="108">
        <v>2666</v>
      </c>
      <c r="J43" s="96" t="s">
        <v>11</v>
      </c>
      <c r="K43" s="89">
        <v>2020</v>
      </c>
      <c r="L43" s="108">
        <v>2022</v>
      </c>
      <c r="M43" s="96" t="s">
        <v>131</v>
      </c>
    </row>
    <row r="44" spans="1:13" ht="36" customHeight="1" x14ac:dyDescent="0.3">
      <c r="A44" s="93">
        <v>20</v>
      </c>
      <c r="B44" s="96" t="s">
        <v>66</v>
      </c>
      <c r="C44" s="97" t="s">
        <v>67</v>
      </c>
      <c r="D44" s="109">
        <v>0.49</v>
      </c>
      <c r="E44" s="109">
        <v>0.5</v>
      </c>
      <c r="F44" s="109">
        <v>0.6</v>
      </c>
      <c r="G44" s="109">
        <v>0.57999999999999996</v>
      </c>
      <c r="H44" s="109">
        <v>0.54</v>
      </c>
      <c r="I44" s="109">
        <v>0.44</v>
      </c>
      <c r="J44" s="96" t="s">
        <v>11</v>
      </c>
      <c r="K44" s="89">
        <v>2020</v>
      </c>
      <c r="L44" s="89">
        <v>2022</v>
      </c>
      <c r="M44" s="96" t="s">
        <v>131</v>
      </c>
    </row>
    <row r="45" spans="1:13" ht="26.4" x14ac:dyDescent="0.3">
      <c r="A45" s="93">
        <v>21</v>
      </c>
      <c r="B45" s="96" t="s">
        <v>68</v>
      </c>
      <c r="C45" s="97" t="s">
        <v>69</v>
      </c>
      <c r="D45" s="109">
        <v>0.61</v>
      </c>
      <c r="E45" s="109">
        <v>0.54</v>
      </c>
      <c r="F45" s="109">
        <v>0.65</v>
      </c>
      <c r="G45" s="109">
        <v>0.59</v>
      </c>
      <c r="H45" s="109">
        <v>0.54</v>
      </c>
      <c r="I45" s="109">
        <v>0.48</v>
      </c>
      <c r="J45" s="96" t="s">
        <v>11</v>
      </c>
      <c r="K45" s="89">
        <v>2020</v>
      </c>
      <c r="L45" s="89">
        <v>2022</v>
      </c>
      <c r="M45" s="96" t="s">
        <v>131</v>
      </c>
    </row>
    <row r="46" spans="1:13" x14ac:dyDescent="0.3">
      <c r="A46" s="93"/>
      <c r="B46" s="98" t="s">
        <v>70</v>
      </c>
      <c r="C46" s="99"/>
      <c r="D46" s="98"/>
      <c r="E46" s="98"/>
      <c r="F46" s="98"/>
      <c r="G46" s="98"/>
      <c r="H46" s="98"/>
      <c r="I46" s="98"/>
      <c r="J46" s="96"/>
      <c r="K46" s="89"/>
      <c r="L46" s="89"/>
      <c r="M46" s="96"/>
    </row>
    <row r="47" spans="1:13" ht="26.4" x14ac:dyDescent="0.3">
      <c r="A47" s="93">
        <v>22</v>
      </c>
      <c r="B47" s="96" t="s">
        <v>71</v>
      </c>
      <c r="C47" s="97" t="s">
        <v>72</v>
      </c>
      <c r="D47" s="109">
        <v>0.92</v>
      </c>
      <c r="E47" s="109">
        <v>0.94</v>
      </c>
      <c r="F47" s="109">
        <v>0.95</v>
      </c>
      <c r="G47" s="109">
        <v>0.95</v>
      </c>
      <c r="H47" s="109">
        <v>0.93</v>
      </c>
      <c r="I47" s="109">
        <v>0.89</v>
      </c>
      <c r="J47" s="96" t="s">
        <v>11</v>
      </c>
      <c r="K47" s="89" t="s">
        <v>132</v>
      </c>
      <c r="L47" s="89" t="s">
        <v>133</v>
      </c>
      <c r="M47" s="96" t="s">
        <v>134</v>
      </c>
    </row>
    <row r="48" spans="1:13" x14ac:dyDescent="0.3">
      <c r="A48" s="93">
        <v>23</v>
      </c>
      <c r="B48" s="96" t="s">
        <v>73</v>
      </c>
      <c r="C48" s="97" t="s">
        <v>74</v>
      </c>
      <c r="D48" s="109">
        <v>0.61</v>
      </c>
      <c r="E48" s="109">
        <v>0.59</v>
      </c>
      <c r="F48" s="109">
        <v>0.66</v>
      </c>
      <c r="G48" s="109">
        <v>0.72</v>
      </c>
      <c r="H48" s="109">
        <v>0.7</v>
      </c>
      <c r="I48" s="109">
        <v>0.68</v>
      </c>
      <c r="J48" s="96" t="s">
        <v>11</v>
      </c>
      <c r="K48" s="89" t="s">
        <v>132</v>
      </c>
      <c r="L48" s="89" t="s">
        <v>133</v>
      </c>
      <c r="M48" s="96" t="s">
        <v>134</v>
      </c>
    </row>
    <row r="49" spans="1:26" x14ac:dyDescent="0.3">
      <c r="A49" s="93">
        <v>24</v>
      </c>
      <c r="B49" s="96" t="s">
        <v>75</v>
      </c>
      <c r="C49" s="97" t="s">
        <v>76</v>
      </c>
      <c r="D49" s="110">
        <v>3.6999999999999998E-2</v>
      </c>
      <c r="E49" s="110">
        <v>2.5999999999999999E-2</v>
      </c>
      <c r="F49" s="110">
        <v>2.4E-2</v>
      </c>
      <c r="G49" s="110">
        <v>2.1999999999999999E-2</v>
      </c>
      <c r="H49" s="110">
        <v>2.9000000000000001E-2</v>
      </c>
      <c r="I49" s="110">
        <v>3.5999999999999997E-2</v>
      </c>
      <c r="J49" s="96" t="s">
        <v>11</v>
      </c>
      <c r="K49" s="89">
        <v>2021</v>
      </c>
      <c r="L49" s="89">
        <v>2023</v>
      </c>
      <c r="M49" s="96" t="s">
        <v>135</v>
      </c>
    </row>
    <row r="50" spans="1:26" x14ac:dyDescent="0.3">
      <c r="A50" s="93">
        <v>25</v>
      </c>
      <c r="B50" s="96" t="s">
        <v>77</v>
      </c>
      <c r="C50" s="97" t="s">
        <v>78</v>
      </c>
      <c r="D50" s="109">
        <v>0.14000000000000001</v>
      </c>
      <c r="E50" s="109">
        <v>0.14000000000000001</v>
      </c>
      <c r="F50" s="109">
        <v>0.09</v>
      </c>
      <c r="G50" s="109">
        <v>0.08</v>
      </c>
      <c r="H50" s="109">
        <v>0.13</v>
      </c>
      <c r="I50" s="109">
        <v>0.16</v>
      </c>
      <c r="J50" s="96" t="s">
        <v>11</v>
      </c>
      <c r="K50" s="89" t="s">
        <v>136</v>
      </c>
      <c r="L50" s="89" t="s">
        <v>137</v>
      </c>
      <c r="M50" s="96" t="s">
        <v>138</v>
      </c>
    </row>
    <row r="51" spans="1:26" ht="26.4" x14ac:dyDescent="0.3">
      <c r="A51" s="93">
        <v>26</v>
      </c>
      <c r="B51" s="96" t="s">
        <v>79</v>
      </c>
      <c r="C51" s="111" t="s">
        <v>103</v>
      </c>
      <c r="D51" s="89">
        <v>4.8</v>
      </c>
      <c r="E51" s="89">
        <v>4</v>
      </c>
      <c r="F51" s="89">
        <v>4</v>
      </c>
      <c r="G51" s="89">
        <v>3.9</v>
      </c>
      <c r="H51" s="89">
        <v>4.2</v>
      </c>
      <c r="I51" s="89">
        <v>4.9000000000000004</v>
      </c>
      <c r="J51" s="96" t="s">
        <v>11</v>
      </c>
      <c r="K51" s="89" t="s">
        <v>132</v>
      </c>
      <c r="L51" s="89" t="s">
        <v>133</v>
      </c>
      <c r="M51" s="96" t="s">
        <v>134</v>
      </c>
    </row>
    <row r="52" spans="1:26" s="90" customFormat="1" ht="26.4" x14ac:dyDescent="0.25">
      <c r="A52" s="95">
        <v>27</v>
      </c>
      <c r="B52" s="96" t="s">
        <v>139</v>
      </c>
      <c r="C52" s="97" t="s">
        <v>140</v>
      </c>
      <c r="D52" s="109">
        <v>0.41</v>
      </c>
      <c r="E52" s="112">
        <v>0.42</v>
      </c>
      <c r="F52" s="112">
        <v>0.38</v>
      </c>
      <c r="G52" s="112">
        <v>0.31</v>
      </c>
      <c r="H52" s="112">
        <v>0.42</v>
      </c>
      <c r="I52" s="112">
        <v>0.55000000000000004</v>
      </c>
      <c r="J52" s="96" t="s">
        <v>11</v>
      </c>
      <c r="K52" s="89" t="s">
        <v>132</v>
      </c>
      <c r="L52" s="89" t="s">
        <v>141</v>
      </c>
      <c r="M52" s="96" t="s">
        <v>142</v>
      </c>
      <c r="N52" s="88"/>
      <c r="O52" s="88"/>
      <c r="P52" s="88"/>
      <c r="Q52" s="88"/>
      <c r="R52" s="88"/>
      <c r="S52" s="88"/>
      <c r="T52" s="88"/>
      <c r="U52" s="88"/>
      <c r="V52" s="88"/>
      <c r="W52" s="88"/>
      <c r="X52" s="88"/>
      <c r="Y52" s="88"/>
      <c r="Z52" s="88"/>
    </row>
    <row r="53" spans="1:26" x14ac:dyDescent="0.3">
      <c r="A53" s="93">
        <v>28</v>
      </c>
      <c r="B53" s="96" t="s">
        <v>82</v>
      </c>
      <c r="C53" s="97" t="s">
        <v>83</v>
      </c>
      <c r="D53" s="89">
        <v>16.100000000000001</v>
      </c>
      <c r="E53" s="89">
        <v>14.1</v>
      </c>
      <c r="F53" s="89">
        <v>16.5</v>
      </c>
      <c r="G53" s="89">
        <v>16.600000000000001</v>
      </c>
      <c r="H53" s="89">
        <v>14.2</v>
      </c>
      <c r="I53" s="89">
        <v>9.1</v>
      </c>
      <c r="J53" s="96" t="s">
        <v>11</v>
      </c>
      <c r="K53" s="89">
        <v>2020</v>
      </c>
      <c r="L53" s="89">
        <v>2022</v>
      </c>
      <c r="M53" s="96" t="s">
        <v>143</v>
      </c>
    </row>
    <row r="54" spans="1:26" ht="26.4" x14ac:dyDescent="0.3">
      <c r="A54" s="93">
        <v>29</v>
      </c>
      <c r="B54" s="96" t="s">
        <v>84</v>
      </c>
      <c r="C54" s="97" t="s">
        <v>85</v>
      </c>
      <c r="D54" s="96"/>
      <c r="E54" s="109">
        <v>0.22</v>
      </c>
      <c r="F54" s="109">
        <v>0.24</v>
      </c>
      <c r="G54" s="89">
        <v>20</v>
      </c>
      <c r="H54" s="109">
        <v>0.23</v>
      </c>
      <c r="I54" s="109">
        <v>0.28000000000000003</v>
      </c>
      <c r="J54" s="96" t="s">
        <v>11</v>
      </c>
      <c r="K54" s="89"/>
      <c r="L54" s="89" t="s">
        <v>144</v>
      </c>
      <c r="M54" s="96" t="s">
        <v>145</v>
      </c>
    </row>
    <row r="55" spans="1:26" x14ac:dyDescent="0.3">
      <c r="A55" s="93">
        <v>30</v>
      </c>
      <c r="B55" s="96" t="s">
        <v>86</v>
      </c>
      <c r="C55" s="97" t="s">
        <v>87</v>
      </c>
      <c r="D55" s="89">
        <v>69</v>
      </c>
      <c r="E55" s="89">
        <v>64</v>
      </c>
      <c r="F55" s="89">
        <v>59</v>
      </c>
      <c r="G55" s="89">
        <v>79</v>
      </c>
      <c r="H55" s="89">
        <v>73</v>
      </c>
      <c r="I55" s="89">
        <v>84</v>
      </c>
      <c r="J55" s="96" t="s">
        <v>11</v>
      </c>
      <c r="K55" s="89" t="s">
        <v>122</v>
      </c>
      <c r="L55" s="89" t="s">
        <v>123</v>
      </c>
      <c r="M55" s="96" t="s">
        <v>146</v>
      </c>
    </row>
    <row r="56" spans="1:26" x14ac:dyDescent="0.3">
      <c r="A56" s="93"/>
      <c r="B56" s="98" t="s">
        <v>88</v>
      </c>
      <c r="C56" s="99"/>
      <c r="D56" s="98"/>
      <c r="E56" s="98"/>
      <c r="F56" s="98"/>
      <c r="G56" s="98"/>
      <c r="H56" s="98"/>
      <c r="I56" s="98"/>
      <c r="J56" s="96"/>
      <c r="K56" s="89"/>
      <c r="L56" s="89"/>
      <c r="M56" s="96"/>
    </row>
    <row r="57" spans="1:26" ht="26.4" x14ac:dyDescent="0.3">
      <c r="A57" s="93">
        <v>31</v>
      </c>
      <c r="B57" s="96" t="s">
        <v>89</v>
      </c>
      <c r="C57" s="97" t="s">
        <v>90</v>
      </c>
      <c r="D57" s="89">
        <v>7.9</v>
      </c>
      <c r="E57" s="89">
        <v>7.8</v>
      </c>
      <c r="F57" s="89">
        <v>7.2</v>
      </c>
      <c r="G57" s="89">
        <v>7.6</v>
      </c>
      <c r="H57" s="89">
        <v>7.4</v>
      </c>
      <c r="I57" s="89">
        <v>7.3</v>
      </c>
      <c r="J57" s="96" t="s">
        <v>11</v>
      </c>
      <c r="K57" s="89">
        <v>2019</v>
      </c>
      <c r="L57" s="89">
        <v>2020</v>
      </c>
      <c r="M57" s="96" t="s">
        <v>147</v>
      </c>
    </row>
    <row r="58" spans="1:26" ht="39.6" x14ac:dyDescent="0.3">
      <c r="A58" s="93">
        <v>33</v>
      </c>
      <c r="B58" s="96" t="s">
        <v>95</v>
      </c>
      <c r="C58" s="97" t="s">
        <v>96</v>
      </c>
      <c r="D58" s="109">
        <v>0.12</v>
      </c>
      <c r="E58" s="109">
        <v>0.1</v>
      </c>
      <c r="F58" s="109">
        <v>0.1</v>
      </c>
      <c r="G58" s="109">
        <v>0.11</v>
      </c>
      <c r="H58" s="109">
        <v>0.11</v>
      </c>
      <c r="I58" s="109">
        <v>0.17</v>
      </c>
      <c r="J58" s="96" t="s">
        <v>11</v>
      </c>
      <c r="K58" s="89" t="s">
        <v>148</v>
      </c>
      <c r="L58" s="89" t="s">
        <v>132</v>
      </c>
      <c r="M58" s="96" t="s">
        <v>134</v>
      </c>
    </row>
    <row r="59" spans="1:26" x14ac:dyDescent="0.3">
      <c r="A59" s="93">
        <v>32</v>
      </c>
      <c r="B59" s="96" t="s">
        <v>97</v>
      </c>
      <c r="C59" s="97" t="s">
        <v>98</v>
      </c>
      <c r="D59" s="109">
        <v>0.79</v>
      </c>
      <c r="E59" s="109">
        <v>0.8</v>
      </c>
      <c r="F59" s="109">
        <v>0.83</v>
      </c>
      <c r="G59" s="109">
        <v>0.79</v>
      </c>
      <c r="H59" s="109">
        <v>0.77</v>
      </c>
      <c r="I59" s="109">
        <v>0.7</v>
      </c>
      <c r="J59" s="96" t="s">
        <v>11</v>
      </c>
      <c r="K59" s="89" t="s">
        <v>132</v>
      </c>
      <c r="L59" s="89" t="s">
        <v>133</v>
      </c>
      <c r="M59" s="96" t="s">
        <v>134</v>
      </c>
    </row>
    <row r="60" spans="1:26" ht="26.4" x14ac:dyDescent="0.3">
      <c r="A60" s="93">
        <v>34</v>
      </c>
      <c r="B60" s="96" t="s">
        <v>99</v>
      </c>
      <c r="C60" s="97" t="s">
        <v>100</v>
      </c>
      <c r="D60" s="109">
        <v>0.2</v>
      </c>
      <c r="E60" s="109">
        <v>0.18</v>
      </c>
      <c r="F60" s="109">
        <v>0.12</v>
      </c>
      <c r="G60" s="109">
        <v>0.28000000000000003</v>
      </c>
      <c r="H60" s="109">
        <v>0.21</v>
      </c>
      <c r="I60" s="109">
        <v>0.37</v>
      </c>
      <c r="J60" s="96" t="s">
        <v>11</v>
      </c>
      <c r="K60" s="89" t="s">
        <v>132</v>
      </c>
      <c r="L60" s="89" t="s">
        <v>133</v>
      </c>
      <c r="M60" s="96" t="s">
        <v>134</v>
      </c>
    </row>
    <row r="66" spans="5:6" x14ac:dyDescent="0.3">
      <c r="E66" s="92"/>
      <c r="F66" s="92"/>
    </row>
  </sheetData>
  <mergeCells count="1">
    <mergeCell ref="E1:I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34872-0A0B-45DE-A7A1-103C28C85E28}">
  <dimension ref="B1:I4"/>
  <sheetViews>
    <sheetView workbookViewId="0">
      <selection sqref="A1:XFD1048576"/>
    </sheetView>
  </sheetViews>
  <sheetFormatPr defaultColWidth="8.6640625" defaultRowHeight="14.4" x14ac:dyDescent="0.3"/>
  <cols>
    <col min="2" max="2" width="14.5546875" customWidth="1"/>
    <col min="3" max="3" width="17.664062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ht="40.200000000000003" thickBot="1" x14ac:dyDescent="0.35">
      <c r="B4" s="58" t="s">
        <v>162</v>
      </c>
      <c r="C4" s="49" t="s">
        <v>181</v>
      </c>
      <c r="D4" s="50">
        <v>0.67</v>
      </c>
      <c r="E4" s="51">
        <v>0.68</v>
      </c>
      <c r="F4" s="51">
        <v>0.75</v>
      </c>
      <c r="G4" s="51">
        <v>0.78</v>
      </c>
      <c r="H4" s="51">
        <v>0.72</v>
      </c>
      <c r="I4" s="52">
        <v>0.65</v>
      </c>
    </row>
  </sheetData>
  <mergeCells count="1">
    <mergeCell ref="E2:I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6DC411-5F06-4F0B-9D04-7256E44FA779}">
  <dimension ref="B1:I4"/>
  <sheetViews>
    <sheetView workbookViewId="0">
      <selection sqref="A1:XFD1048576"/>
    </sheetView>
  </sheetViews>
  <sheetFormatPr defaultColWidth="8.6640625" defaultRowHeight="14.4" x14ac:dyDescent="0.3"/>
  <cols>
    <col min="2" max="2" width="14.109375" customWidth="1"/>
    <col min="3" max="3" width="24.10937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ht="53.4" thickBot="1" x14ac:dyDescent="0.35">
      <c r="B4" s="48" t="s">
        <v>163</v>
      </c>
      <c r="C4" s="49" t="s">
        <v>182</v>
      </c>
      <c r="D4" s="50">
        <v>0.09</v>
      </c>
      <c r="E4" s="51">
        <v>0.09</v>
      </c>
      <c r="F4" s="51">
        <v>0.08</v>
      </c>
      <c r="G4" s="51">
        <v>0.09</v>
      </c>
      <c r="H4" s="51">
        <v>0.1</v>
      </c>
      <c r="I4" s="52">
        <v>0.15</v>
      </c>
    </row>
  </sheetData>
  <mergeCells count="1">
    <mergeCell ref="E2:I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15D76-F4EE-4499-97E7-7A23126680D7}">
  <dimension ref="B1:I4"/>
  <sheetViews>
    <sheetView workbookViewId="0">
      <selection activeCell="C1" sqref="C1"/>
    </sheetView>
  </sheetViews>
  <sheetFormatPr defaultColWidth="8.6640625" defaultRowHeight="14.4" x14ac:dyDescent="0.3"/>
  <cols>
    <col min="2" max="2" width="12.109375" customWidth="1"/>
    <col min="3" max="3" width="12.4414062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ht="79.8" thickBot="1" x14ac:dyDescent="0.35">
      <c r="B4" s="48" t="s">
        <v>164</v>
      </c>
      <c r="C4" s="49" t="s">
        <v>187</v>
      </c>
      <c r="D4" s="50">
        <v>0.84</v>
      </c>
      <c r="E4" s="51">
        <v>0.86</v>
      </c>
      <c r="F4" s="51">
        <v>0.86</v>
      </c>
      <c r="G4" s="51">
        <v>0.87</v>
      </c>
      <c r="H4" s="51">
        <v>0.88</v>
      </c>
      <c r="I4" s="52">
        <v>0.9</v>
      </c>
    </row>
  </sheetData>
  <mergeCells count="1">
    <mergeCell ref="E2:I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35133-18E3-4DC8-A300-2439BE2C70E7}">
  <dimension ref="B2:I5"/>
  <sheetViews>
    <sheetView topLeftCell="B1" workbookViewId="0">
      <selection activeCell="B1" sqref="A1:XFD1048576"/>
    </sheetView>
  </sheetViews>
  <sheetFormatPr defaultColWidth="8.6640625" defaultRowHeight="14.4" x14ac:dyDescent="0.3"/>
  <cols>
    <col min="2" max="2" width="13.109375" customWidth="1"/>
    <col min="3" max="3" width="20.44140625" customWidth="1"/>
  </cols>
  <sheetData>
    <row r="2" spans="2:9" ht="15" thickBot="1" x14ac:dyDescent="0.35"/>
    <row r="3" spans="2:9" ht="15" thickBot="1" x14ac:dyDescent="0.35">
      <c r="B3" s="42"/>
      <c r="C3" s="43"/>
      <c r="D3" s="44">
        <v>2023</v>
      </c>
      <c r="E3" s="120">
        <v>2025</v>
      </c>
      <c r="F3" s="121"/>
      <c r="G3" s="121"/>
      <c r="H3" s="121"/>
      <c r="I3" s="122"/>
    </row>
    <row r="4" spans="2:9" ht="15" thickBot="1" x14ac:dyDescent="0.35">
      <c r="B4" s="45" t="s">
        <v>1</v>
      </c>
      <c r="C4" s="46" t="s">
        <v>2</v>
      </c>
      <c r="D4" s="47" t="s">
        <v>3</v>
      </c>
      <c r="E4" s="47" t="s">
        <v>3</v>
      </c>
      <c r="F4" s="47" t="s">
        <v>105</v>
      </c>
      <c r="G4" s="47" t="s">
        <v>5</v>
      </c>
      <c r="H4" s="47" t="s">
        <v>6</v>
      </c>
      <c r="I4" s="47" t="s">
        <v>7</v>
      </c>
    </row>
    <row r="5" spans="2:9" s="16" customFormat="1" ht="79.8" thickBot="1" x14ac:dyDescent="0.35">
      <c r="B5" s="48" t="s">
        <v>165</v>
      </c>
      <c r="C5" s="49" t="s">
        <v>188</v>
      </c>
      <c r="D5" s="62">
        <v>0.69499999999999995</v>
      </c>
      <c r="E5" s="63">
        <v>0.69499999999999995</v>
      </c>
      <c r="F5" s="63">
        <v>0.73399999999999999</v>
      </c>
      <c r="G5" s="63">
        <v>0.73599999999999999</v>
      </c>
      <c r="H5" s="63" t="s">
        <v>175</v>
      </c>
      <c r="I5" s="64">
        <v>0.65200000000000002</v>
      </c>
    </row>
  </sheetData>
  <mergeCells count="1">
    <mergeCell ref="E3:I3"/>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5A7647-BAAA-4AAA-B8C1-4A15F4B3062F}">
  <dimension ref="B2:I5"/>
  <sheetViews>
    <sheetView topLeftCell="A4" workbookViewId="0">
      <selection activeCell="P10" sqref="P10"/>
    </sheetView>
  </sheetViews>
  <sheetFormatPr defaultColWidth="8.6640625" defaultRowHeight="14.4" x14ac:dyDescent="0.3"/>
  <cols>
    <col min="2" max="2" width="16.109375" customWidth="1"/>
    <col min="3" max="3" width="28.44140625" customWidth="1"/>
    <col min="4" max="4" width="10.88671875" customWidth="1"/>
    <col min="6" max="6" width="9.88671875" customWidth="1"/>
  </cols>
  <sheetData>
    <row r="2" spans="2:9" ht="15" thickBot="1" x14ac:dyDescent="0.35"/>
    <row r="3" spans="2:9" ht="15" thickBot="1" x14ac:dyDescent="0.35">
      <c r="B3" s="42"/>
      <c r="C3" s="43"/>
      <c r="D3" s="44">
        <v>2023</v>
      </c>
      <c r="E3" s="120">
        <v>2025</v>
      </c>
      <c r="F3" s="121"/>
      <c r="G3" s="121"/>
      <c r="H3" s="121"/>
      <c r="I3" s="122"/>
    </row>
    <row r="4" spans="2:9" ht="15" thickBot="1" x14ac:dyDescent="0.35">
      <c r="B4" s="45" t="s">
        <v>1</v>
      </c>
      <c r="C4" s="46" t="s">
        <v>2</v>
      </c>
      <c r="D4" s="47" t="s">
        <v>3</v>
      </c>
      <c r="E4" s="47" t="s">
        <v>3</v>
      </c>
      <c r="F4" s="47" t="s">
        <v>105</v>
      </c>
      <c r="G4" s="47" t="s">
        <v>5</v>
      </c>
      <c r="H4" s="47" t="s">
        <v>6</v>
      </c>
      <c r="I4" s="47" t="s">
        <v>7</v>
      </c>
    </row>
    <row r="5" spans="2:9" s="16" customFormat="1" ht="53.4" thickBot="1" x14ac:dyDescent="0.35">
      <c r="B5" s="58" t="s">
        <v>166</v>
      </c>
      <c r="C5" s="49" t="s">
        <v>191</v>
      </c>
      <c r="D5" s="57">
        <v>41.17</v>
      </c>
      <c r="E5" s="59">
        <v>41.21</v>
      </c>
      <c r="F5" s="59">
        <v>41.37</v>
      </c>
      <c r="G5" s="59">
        <v>42.89</v>
      </c>
      <c r="H5" s="59">
        <v>43.13</v>
      </c>
      <c r="I5" s="60" t="s">
        <v>175</v>
      </c>
    </row>
  </sheetData>
  <mergeCells count="1">
    <mergeCell ref="E3:I3"/>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E0FE1D-9F2E-4AE7-BF01-49EC7C635EDE}">
  <dimension ref="B1:I4"/>
  <sheetViews>
    <sheetView topLeftCell="C5" workbookViewId="0">
      <selection activeCell="J25" sqref="A1:XFD1048576"/>
    </sheetView>
  </sheetViews>
  <sheetFormatPr defaultColWidth="8.6640625" defaultRowHeight="14.4" x14ac:dyDescent="0.3"/>
  <cols>
    <col min="2" max="2" width="14.88671875" customWidth="1"/>
    <col min="3" max="3" width="21.33203125" customWidth="1"/>
    <col min="4" max="4" width="11.554687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s="16" customFormat="1" ht="79.8" thickBot="1" x14ac:dyDescent="0.35">
      <c r="B4" s="48" t="s">
        <v>167</v>
      </c>
      <c r="C4" s="49" t="s">
        <v>194</v>
      </c>
      <c r="D4" s="50" t="s">
        <v>175</v>
      </c>
      <c r="E4" s="51">
        <v>0.25</v>
      </c>
      <c r="F4" s="51">
        <v>0.22</v>
      </c>
      <c r="G4" s="51">
        <v>0.22</v>
      </c>
      <c r="H4" s="51">
        <v>0.23</v>
      </c>
      <c r="I4" s="52">
        <v>0.25</v>
      </c>
    </row>
  </sheetData>
  <mergeCells count="1">
    <mergeCell ref="E2:I2"/>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F6CA-27F2-4ADB-8F57-50E7431E00E4}">
  <dimension ref="B1:I4"/>
  <sheetViews>
    <sheetView topLeftCell="A3" workbookViewId="0">
      <selection activeCell="A3" sqref="A1:XFD1048576"/>
    </sheetView>
  </sheetViews>
  <sheetFormatPr defaultColWidth="8.6640625" defaultRowHeight="14.4" x14ac:dyDescent="0.3"/>
  <cols>
    <col min="2" max="2" width="21.44140625" customWidth="1"/>
    <col min="3" max="3" width="20.554687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s="16" customFormat="1" ht="40.200000000000003" thickBot="1" x14ac:dyDescent="0.35">
      <c r="B4" s="48" t="s">
        <v>168</v>
      </c>
      <c r="C4" s="49" t="s">
        <v>195</v>
      </c>
      <c r="D4" s="57">
        <v>19</v>
      </c>
      <c r="E4" s="59">
        <v>11</v>
      </c>
      <c r="F4" s="59">
        <v>13</v>
      </c>
      <c r="G4" s="59">
        <v>14</v>
      </c>
      <c r="H4" s="59">
        <v>11</v>
      </c>
      <c r="I4" s="60">
        <v>12</v>
      </c>
    </row>
  </sheetData>
  <mergeCells count="1">
    <mergeCell ref="E2:I2"/>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E21A6-B3E0-437D-B726-55E2F5167409}">
  <dimension ref="B1:I4"/>
  <sheetViews>
    <sheetView topLeftCell="A4" workbookViewId="0">
      <selection activeCell="A4" sqref="A1:XFD1048576"/>
    </sheetView>
  </sheetViews>
  <sheetFormatPr defaultColWidth="8.6640625" defaultRowHeight="14.4" x14ac:dyDescent="0.3"/>
  <cols>
    <col min="2" max="2" width="15.88671875" customWidth="1"/>
    <col min="3" max="3" width="20.10937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s="16" customFormat="1" ht="40.200000000000003" thickBot="1" x14ac:dyDescent="0.35">
      <c r="B4" s="58" t="s">
        <v>196</v>
      </c>
      <c r="C4" s="49" t="s">
        <v>197</v>
      </c>
      <c r="D4" s="57">
        <v>13</v>
      </c>
      <c r="E4" s="59">
        <v>11</v>
      </c>
      <c r="F4" s="59" t="s">
        <v>175</v>
      </c>
      <c r="G4" s="59">
        <v>10</v>
      </c>
      <c r="H4" s="59">
        <v>11</v>
      </c>
      <c r="I4" s="60">
        <v>14</v>
      </c>
    </row>
  </sheetData>
  <mergeCells count="1">
    <mergeCell ref="E2:I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H4"/>
  <sheetViews>
    <sheetView workbookViewId="0">
      <selection sqref="A1:XFD1048576"/>
    </sheetView>
  </sheetViews>
  <sheetFormatPr defaultColWidth="8.6640625" defaultRowHeight="14.4" x14ac:dyDescent="0.3"/>
  <cols>
    <col min="2" max="2" width="20.44140625" customWidth="1"/>
    <col min="3" max="3" width="14.5546875" customWidth="1"/>
    <col min="4" max="4" width="15.5546875" customWidth="1"/>
  </cols>
  <sheetData>
    <row r="1" spans="2:8" ht="15" thickBot="1" x14ac:dyDescent="0.35"/>
    <row r="2" spans="2:8" ht="15" thickBot="1" x14ac:dyDescent="0.35">
      <c r="C2" s="65">
        <v>2023</v>
      </c>
      <c r="D2" s="123">
        <v>2025</v>
      </c>
      <c r="E2" s="124"/>
      <c r="F2" s="124"/>
      <c r="G2" s="124"/>
      <c r="H2" s="125"/>
    </row>
    <row r="3" spans="2:8" ht="15" thickBot="1" x14ac:dyDescent="0.35">
      <c r="C3" s="5" t="s">
        <v>3</v>
      </c>
      <c r="D3" s="5" t="s">
        <v>3</v>
      </c>
      <c r="E3" s="5" t="s">
        <v>105</v>
      </c>
      <c r="F3" s="5" t="s">
        <v>5</v>
      </c>
      <c r="G3" s="5" t="s">
        <v>6</v>
      </c>
      <c r="H3" s="5" t="s">
        <v>7</v>
      </c>
    </row>
    <row r="4" spans="2:8" ht="15" thickBot="1" x14ac:dyDescent="0.35">
      <c r="B4" t="s">
        <v>101</v>
      </c>
      <c r="C4" s="66">
        <v>6500</v>
      </c>
      <c r="D4" s="66">
        <v>7900</v>
      </c>
      <c r="E4" s="66">
        <v>6800</v>
      </c>
      <c r="F4" s="66">
        <v>6600</v>
      </c>
      <c r="G4" s="66">
        <v>7200</v>
      </c>
      <c r="H4" s="66">
        <v>8400</v>
      </c>
    </row>
  </sheetData>
  <mergeCells count="1">
    <mergeCell ref="D2:H2"/>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H4"/>
  <sheetViews>
    <sheetView topLeftCell="A7" workbookViewId="0">
      <selection activeCell="K24" sqref="A1:XFD1048576"/>
    </sheetView>
  </sheetViews>
  <sheetFormatPr defaultColWidth="8.6640625" defaultRowHeight="14.4" x14ac:dyDescent="0.3"/>
  <cols>
    <col min="2" max="2" width="19.33203125" customWidth="1"/>
    <col min="3" max="3" width="11.5546875" customWidth="1"/>
    <col min="4" max="4" width="10.6640625" customWidth="1"/>
  </cols>
  <sheetData>
    <row r="1" spans="2:8" ht="15" thickBot="1" x14ac:dyDescent="0.35"/>
    <row r="2" spans="2:8" ht="15" thickBot="1" x14ac:dyDescent="0.35">
      <c r="C2" s="65">
        <v>2023</v>
      </c>
      <c r="D2" s="123">
        <v>2025</v>
      </c>
      <c r="E2" s="124"/>
      <c r="F2" s="124"/>
      <c r="G2" s="124"/>
      <c r="H2" s="125"/>
    </row>
    <row r="3" spans="2:8" ht="15" thickBot="1" x14ac:dyDescent="0.35">
      <c r="C3" s="5" t="s">
        <v>3</v>
      </c>
      <c r="D3" s="5" t="s">
        <v>3</v>
      </c>
      <c r="E3" s="5" t="s">
        <v>105</v>
      </c>
      <c r="F3" s="5" t="s">
        <v>5</v>
      </c>
      <c r="G3" s="5" t="s">
        <v>6</v>
      </c>
      <c r="H3" s="5" t="s">
        <v>7</v>
      </c>
    </row>
    <row r="4" spans="2:8" ht="15" thickBot="1" x14ac:dyDescent="0.35">
      <c r="B4" t="str">
        <f>County_Health_Ranking!B23</f>
        <v>Poor or Fair Health</v>
      </c>
      <c r="C4" s="9">
        <v>0.13</v>
      </c>
      <c r="D4" s="9">
        <v>0.15</v>
      </c>
      <c r="E4" s="9">
        <v>0.16</v>
      </c>
      <c r="F4" s="9">
        <v>0.12</v>
      </c>
      <c r="G4" s="9">
        <v>0.16</v>
      </c>
      <c r="H4" s="9">
        <v>0.17</v>
      </c>
    </row>
  </sheetData>
  <mergeCells count="1">
    <mergeCell ref="D2:H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D1FA6D-5AE0-4CC0-8AB4-1E5FF922CF11}">
  <dimension ref="B1:I4"/>
  <sheetViews>
    <sheetView topLeftCell="A2" workbookViewId="0">
      <selection activeCell="G23" sqref="G23"/>
    </sheetView>
  </sheetViews>
  <sheetFormatPr defaultColWidth="8.6640625" defaultRowHeight="14.4" x14ac:dyDescent="0.3"/>
  <cols>
    <col min="1" max="1" width="8.6640625" style="30"/>
    <col min="2" max="2" width="14.109375" style="30" customWidth="1"/>
    <col min="3" max="3" width="21.5546875" style="30" customWidth="1"/>
    <col min="4" max="16384" width="8.6640625" style="30"/>
  </cols>
  <sheetData>
    <row r="1" spans="2:9" ht="15" thickBot="1" x14ac:dyDescent="0.35"/>
    <row r="2" spans="2:9" ht="15" thickBot="1" x14ac:dyDescent="0.35">
      <c r="B2" s="31"/>
      <c r="C2" s="32"/>
      <c r="D2" s="33">
        <v>2023</v>
      </c>
      <c r="E2" s="114">
        <v>2025</v>
      </c>
      <c r="F2" s="115"/>
      <c r="G2" s="115"/>
      <c r="H2" s="115"/>
      <c r="I2" s="116"/>
    </row>
    <row r="3" spans="2:9" ht="15" thickBot="1" x14ac:dyDescent="0.35">
      <c r="B3" s="34" t="s">
        <v>1</v>
      </c>
      <c r="C3" s="35" t="s">
        <v>2</v>
      </c>
      <c r="D3" s="36" t="s">
        <v>3</v>
      </c>
      <c r="E3" s="36" t="s">
        <v>3</v>
      </c>
      <c r="F3" s="36" t="s">
        <v>105</v>
      </c>
      <c r="G3" s="36" t="s">
        <v>5</v>
      </c>
      <c r="H3" s="36" t="s">
        <v>6</v>
      </c>
      <c r="I3" s="36" t="s">
        <v>7</v>
      </c>
    </row>
    <row r="4" spans="2:9" ht="40.200000000000003" thickBot="1" x14ac:dyDescent="0.35">
      <c r="B4" s="37" t="s">
        <v>149</v>
      </c>
      <c r="C4" s="38" t="s">
        <v>150</v>
      </c>
      <c r="D4" s="39">
        <v>78.2</v>
      </c>
      <c r="E4" s="40">
        <v>77.2</v>
      </c>
      <c r="F4" s="40">
        <v>79</v>
      </c>
      <c r="G4" s="40">
        <v>77.900000000000006</v>
      </c>
      <c r="H4" s="40">
        <v>78.2</v>
      </c>
      <c r="I4" s="41">
        <v>77.599999999999994</v>
      </c>
    </row>
  </sheetData>
  <mergeCells count="1">
    <mergeCell ref="E2:I2"/>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I5"/>
  <sheetViews>
    <sheetView workbookViewId="0">
      <selection activeCell="J10" sqref="J10"/>
    </sheetView>
  </sheetViews>
  <sheetFormatPr defaultColWidth="8.6640625" defaultRowHeight="14.4" x14ac:dyDescent="0.3"/>
  <cols>
    <col min="3" max="3" width="27.33203125" customWidth="1"/>
    <col min="4" max="4" width="11" customWidth="1"/>
  </cols>
  <sheetData>
    <row r="2" spans="3:9" ht="15" thickBot="1" x14ac:dyDescent="0.35"/>
    <row r="3" spans="3:9" ht="15" thickBot="1" x14ac:dyDescent="0.35">
      <c r="D3" s="65">
        <v>2023</v>
      </c>
      <c r="E3" s="123">
        <v>2025</v>
      </c>
      <c r="F3" s="124"/>
      <c r="G3" s="124"/>
      <c r="H3" s="124"/>
      <c r="I3" s="125"/>
    </row>
    <row r="4" spans="3:9" ht="15" thickBot="1" x14ac:dyDescent="0.35">
      <c r="D4" s="5" t="s">
        <v>3</v>
      </c>
      <c r="E4" s="5" t="s">
        <v>3</v>
      </c>
      <c r="F4" s="5" t="s">
        <v>105</v>
      </c>
      <c r="G4" s="5" t="s">
        <v>5</v>
      </c>
      <c r="H4" s="5" t="s">
        <v>6</v>
      </c>
      <c r="I4" s="5" t="s">
        <v>7</v>
      </c>
    </row>
    <row r="5" spans="3:9" ht="15" thickBot="1" x14ac:dyDescent="0.35">
      <c r="C5" t="str">
        <f>County_Health_Ranking!B24</f>
        <v>Poor Physical Health Days</v>
      </c>
      <c r="D5" s="7">
        <v>3</v>
      </c>
      <c r="E5" s="7">
        <v>3.9</v>
      </c>
      <c r="F5" s="7">
        <v>3.7</v>
      </c>
      <c r="G5" s="7">
        <v>3.5</v>
      </c>
      <c r="H5" s="7">
        <v>3.5</v>
      </c>
      <c r="I5" s="7">
        <v>3.9</v>
      </c>
    </row>
  </sheetData>
  <mergeCells count="1">
    <mergeCell ref="E3:I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D3:J6"/>
  <sheetViews>
    <sheetView workbookViewId="0">
      <selection activeCell="A7" sqref="A1:XFD1048576"/>
    </sheetView>
  </sheetViews>
  <sheetFormatPr defaultColWidth="8.6640625" defaultRowHeight="14.4" x14ac:dyDescent="0.3"/>
  <cols>
    <col min="4" max="4" width="35" customWidth="1"/>
  </cols>
  <sheetData>
    <row r="3" spans="4:10" ht="15" thickBot="1" x14ac:dyDescent="0.35"/>
    <row r="4" spans="4:10" ht="15" thickBot="1" x14ac:dyDescent="0.35">
      <c r="E4" s="65">
        <v>2023</v>
      </c>
      <c r="F4" s="123">
        <v>2025</v>
      </c>
      <c r="G4" s="124"/>
      <c r="H4" s="124"/>
      <c r="I4" s="124"/>
      <c r="J4" s="125"/>
    </row>
    <row r="5" spans="4:10" ht="15" thickBot="1" x14ac:dyDescent="0.35">
      <c r="E5" s="5" t="s">
        <v>3</v>
      </c>
      <c r="F5" s="5" t="s">
        <v>3</v>
      </c>
      <c r="G5" s="5" t="s">
        <v>105</v>
      </c>
      <c r="H5" s="5" t="s">
        <v>5</v>
      </c>
      <c r="I5" s="5" t="s">
        <v>6</v>
      </c>
      <c r="J5" s="5" t="s">
        <v>7</v>
      </c>
    </row>
    <row r="6" spans="4:10" ht="15" thickBot="1" x14ac:dyDescent="0.35">
      <c r="D6" t="str">
        <f>County_Health_Ranking!B25</f>
        <v>Poor Mental Health Days</v>
      </c>
      <c r="E6" s="7">
        <v>4.3</v>
      </c>
      <c r="F6" s="7">
        <v>5.0999999999999996</v>
      </c>
      <c r="G6" s="7">
        <v>5.2</v>
      </c>
      <c r="H6" s="7">
        <v>4.5999999999999996</v>
      </c>
      <c r="I6" s="7">
        <v>4.7</v>
      </c>
      <c r="J6" s="7">
        <v>5.0999999999999996</v>
      </c>
    </row>
  </sheetData>
  <mergeCells count="1">
    <mergeCell ref="F4:J4"/>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E3:K6"/>
  <sheetViews>
    <sheetView workbookViewId="0">
      <selection sqref="A1:XFD1048576"/>
    </sheetView>
  </sheetViews>
  <sheetFormatPr defaultColWidth="8.6640625" defaultRowHeight="14.4" x14ac:dyDescent="0.3"/>
  <cols>
    <col min="5" max="5" width="28" customWidth="1"/>
    <col min="6" max="6" width="11.5546875" customWidth="1"/>
    <col min="7" max="7" width="13.33203125" customWidth="1"/>
  </cols>
  <sheetData>
    <row r="3" spans="5:11" ht="15" thickBot="1" x14ac:dyDescent="0.35"/>
    <row r="4" spans="5:11" ht="15" thickBot="1" x14ac:dyDescent="0.35">
      <c r="F4" s="65">
        <v>2023</v>
      </c>
      <c r="G4" s="123">
        <v>2025</v>
      </c>
      <c r="H4" s="124"/>
      <c r="I4" s="124"/>
      <c r="J4" s="124"/>
      <c r="K4" s="125"/>
    </row>
    <row r="5" spans="5:11" ht="15" thickBot="1" x14ac:dyDescent="0.35">
      <c r="F5" s="5" t="s">
        <v>3</v>
      </c>
      <c r="G5" s="5" t="s">
        <v>3</v>
      </c>
      <c r="H5" s="5" t="s">
        <v>105</v>
      </c>
      <c r="I5" s="5" t="s">
        <v>5</v>
      </c>
      <c r="J5" s="5" t="s">
        <v>6</v>
      </c>
      <c r="K5" s="5" t="s">
        <v>7</v>
      </c>
    </row>
    <row r="6" spans="5:11" ht="15" thickBot="1" x14ac:dyDescent="0.35">
      <c r="E6" t="str">
        <f>County_Health_Ranking!B26</f>
        <v>Low Birthweight*</v>
      </c>
      <c r="F6" s="9">
        <v>0.06</v>
      </c>
      <c r="G6" s="9">
        <v>7.0000000000000007E-2</v>
      </c>
      <c r="H6" s="9">
        <v>0.05</v>
      </c>
      <c r="I6" s="9">
        <v>0.06</v>
      </c>
      <c r="J6" s="9">
        <v>7.0000000000000007E-2</v>
      </c>
      <c r="K6" s="9">
        <v>0.08</v>
      </c>
    </row>
  </sheetData>
  <mergeCells count="1">
    <mergeCell ref="G4:K4"/>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D2:J5"/>
  <sheetViews>
    <sheetView workbookViewId="0">
      <selection sqref="A1:XFD1048576"/>
    </sheetView>
  </sheetViews>
  <sheetFormatPr defaultColWidth="8.6640625" defaultRowHeight="14.4" x14ac:dyDescent="0.3"/>
  <cols>
    <col min="4" max="4" width="25.6640625" customWidth="1"/>
  </cols>
  <sheetData>
    <row r="2" spans="4:10" ht="15" thickBot="1" x14ac:dyDescent="0.35"/>
    <row r="3" spans="4:10" ht="15" thickBot="1" x14ac:dyDescent="0.35">
      <c r="E3" s="65">
        <v>2023</v>
      </c>
      <c r="F3" s="123">
        <v>2025</v>
      </c>
      <c r="G3" s="124"/>
      <c r="H3" s="124"/>
      <c r="I3" s="124"/>
      <c r="J3" s="125"/>
    </row>
    <row r="4" spans="4:10" ht="15" thickBot="1" x14ac:dyDescent="0.35">
      <c r="E4" s="5" t="s">
        <v>3</v>
      </c>
      <c r="F4" s="5" t="s">
        <v>3</v>
      </c>
      <c r="G4" s="5" t="s">
        <v>105</v>
      </c>
      <c r="H4" s="5" t="s">
        <v>5</v>
      </c>
      <c r="I4" s="5" t="s">
        <v>6</v>
      </c>
      <c r="J4" s="5" t="s">
        <v>7</v>
      </c>
    </row>
    <row r="5" spans="4:10" ht="15" thickBot="1" x14ac:dyDescent="0.35">
      <c r="D5" t="str">
        <f>County_Health_Ranking!B29</f>
        <v>Adult Smoking</v>
      </c>
      <c r="E5" s="9">
        <v>0.06</v>
      </c>
      <c r="F5" s="9">
        <v>7.0000000000000007E-2</v>
      </c>
      <c r="G5" s="9">
        <v>0.05</v>
      </c>
      <c r="H5" s="9">
        <v>0.06</v>
      </c>
      <c r="I5" s="9">
        <v>7.0000000000000007E-2</v>
      </c>
      <c r="J5" s="9">
        <v>0.08</v>
      </c>
    </row>
  </sheetData>
  <mergeCells count="1">
    <mergeCell ref="F3:J3"/>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2:I5"/>
  <sheetViews>
    <sheetView workbookViewId="0">
      <selection sqref="A1:XFD1048576"/>
    </sheetView>
  </sheetViews>
  <sheetFormatPr defaultColWidth="8.6640625" defaultRowHeight="14.4" x14ac:dyDescent="0.3"/>
  <cols>
    <col min="3" max="3" width="19.44140625" customWidth="1"/>
  </cols>
  <sheetData>
    <row r="2" spans="3:9" ht="15" thickBot="1" x14ac:dyDescent="0.35"/>
    <row r="3" spans="3:9" ht="15" thickBot="1" x14ac:dyDescent="0.35">
      <c r="D3" s="65">
        <v>2023</v>
      </c>
      <c r="E3" s="123">
        <v>2025</v>
      </c>
      <c r="F3" s="124"/>
      <c r="G3" s="124"/>
      <c r="H3" s="124"/>
      <c r="I3" s="125"/>
    </row>
    <row r="4" spans="3:9" ht="15" thickBot="1" x14ac:dyDescent="0.35">
      <c r="D4" s="5" t="s">
        <v>3</v>
      </c>
      <c r="E4" s="5" t="s">
        <v>3</v>
      </c>
      <c r="F4" s="5" t="s">
        <v>105</v>
      </c>
      <c r="G4" s="5" t="s">
        <v>5</v>
      </c>
      <c r="H4" s="5" t="s">
        <v>6</v>
      </c>
      <c r="I4" s="5" t="s">
        <v>7</v>
      </c>
    </row>
    <row r="5" spans="3:9" ht="15" thickBot="1" x14ac:dyDescent="0.35">
      <c r="C5" t="str">
        <f>County_Health_Ranking!B30</f>
        <v>Adult Obesity</v>
      </c>
      <c r="D5" s="9">
        <v>0.36</v>
      </c>
      <c r="E5" s="9">
        <v>0.42</v>
      </c>
      <c r="F5" s="9">
        <v>0.42</v>
      </c>
      <c r="G5" s="9">
        <v>0.38</v>
      </c>
      <c r="H5" s="9">
        <v>0.38</v>
      </c>
      <c r="I5" s="9">
        <v>0.34</v>
      </c>
    </row>
  </sheetData>
  <mergeCells count="1">
    <mergeCell ref="E3:I3"/>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C2:I5"/>
  <sheetViews>
    <sheetView topLeftCell="A4" workbookViewId="0">
      <selection activeCell="A4" sqref="A1:XFD1048576"/>
    </sheetView>
  </sheetViews>
  <sheetFormatPr defaultColWidth="8.6640625" defaultRowHeight="14.4" x14ac:dyDescent="0.3"/>
  <cols>
    <col min="3" max="3" width="25.33203125" customWidth="1"/>
    <col min="4" max="4" width="22.6640625" customWidth="1"/>
  </cols>
  <sheetData>
    <row r="2" spans="3:9" ht="15" thickBot="1" x14ac:dyDescent="0.35"/>
    <row r="3" spans="3:9" ht="15" thickBot="1" x14ac:dyDescent="0.35">
      <c r="D3" s="65">
        <v>2023</v>
      </c>
      <c r="E3" s="123">
        <v>2025</v>
      </c>
      <c r="F3" s="124"/>
      <c r="G3" s="124"/>
      <c r="H3" s="124"/>
      <c r="I3" s="125"/>
    </row>
    <row r="4" spans="3:9" ht="15" thickBot="1" x14ac:dyDescent="0.35">
      <c r="D4" s="5" t="s">
        <v>3</v>
      </c>
      <c r="E4" s="5" t="s">
        <v>3</v>
      </c>
      <c r="F4" s="5" t="s">
        <v>4</v>
      </c>
      <c r="G4" s="5" t="s">
        <v>5</v>
      </c>
      <c r="H4" s="5" t="s">
        <v>6</v>
      </c>
      <c r="I4" s="5" t="s">
        <v>7</v>
      </c>
    </row>
    <row r="5" spans="3:9" ht="15" thickBot="1" x14ac:dyDescent="0.35">
      <c r="C5" t="s">
        <v>26</v>
      </c>
      <c r="D5" s="7">
        <v>8.1</v>
      </c>
      <c r="E5" s="7">
        <v>8.1</v>
      </c>
      <c r="F5" s="7">
        <v>9.1999999999999993</v>
      </c>
      <c r="G5" s="7">
        <v>9</v>
      </c>
      <c r="H5" s="7">
        <v>8.5</v>
      </c>
      <c r="I5" s="7">
        <v>7.4</v>
      </c>
    </row>
  </sheetData>
  <mergeCells count="1">
    <mergeCell ref="E3:I3"/>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E4:K7"/>
  <sheetViews>
    <sheetView topLeftCell="A4" workbookViewId="0">
      <selection activeCell="A4" sqref="A1:XFD1048576"/>
    </sheetView>
  </sheetViews>
  <sheetFormatPr defaultColWidth="8.6640625" defaultRowHeight="14.4" x14ac:dyDescent="0.3"/>
  <cols>
    <col min="5" max="5" width="19.6640625" customWidth="1"/>
  </cols>
  <sheetData>
    <row r="4" spans="5:11" ht="15" thickBot="1" x14ac:dyDescent="0.35"/>
    <row r="5" spans="5:11" ht="15" thickBot="1" x14ac:dyDescent="0.35">
      <c r="F5" s="65">
        <v>2023</v>
      </c>
      <c r="G5" s="123">
        <v>2025</v>
      </c>
      <c r="H5" s="124"/>
      <c r="I5" s="124"/>
      <c r="J5" s="124"/>
      <c r="K5" s="125"/>
    </row>
    <row r="6" spans="5:11" ht="15" thickBot="1" x14ac:dyDescent="0.35">
      <c r="F6" s="5" t="s">
        <v>3</v>
      </c>
      <c r="G6" s="5" t="s">
        <v>3</v>
      </c>
      <c r="H6" s="5" t="s">
        <v>105</v>
      </c>
      <c r="I6" s="5" t="s">
        <v>5</v>
      </c>
      <c r="J6" s="5" t="s">
        <v>6</v>
      </c>
      <c r="K6" s="5" t="s">
        <v>7</v>
      </c>
    </row>
    <row r="7" spans="5:11" ht="15" thickBot="1" x14ac:dyDescent="0.35">
      <c r="E7" t="str">
        <f>County_Health_Ranking!B32</f>
        <v>Physical Inactivity</v>
      </c>
      <c r="F7" s="9">
        <v>0.25</v>
      </c>
      <c r="G7" s="9">
        <v>0.25</v>
      </c>
      <c r="H7" s="9">
        <v>0.25</v>
      </c>
      <c r="I7" s="9">
        <v>0.21</v>
      </c>
      <c r="J7" s="9">
        <v>0.25</v>
      </c>
      <c r="K7" s="9">
        <v>0.23</v>
      </c>
    </row>
  </sheetData>
  <mergeCells count="1">
    <mergeCell ref="G5:K5"/>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C3:I6"/>
  <sheetViews>
    <sheetView topLeftCell="A10" workbookViewId="0">
      <selection activeCell="A10" sqref="A1:XFD1048576"/>
    </sheetView>
  </sheetViews>
  <sheetFormatPr defaultColWidth="8.6640625" defaultRowHeight="14.4" x14ac:dyDescent="0.3"/>
  <cols>
    <col min="3" max="3" width="34.44140625" customWidth="1"/>
    <col min="5" max="5" width="11.88671875" customWidth="1"/>
  </cols>
  <sheetData>
    <row r="3" spans="3:9" ht="15" thickBot="1" x14ac:dyDescent="0.35"/>
    <row r="4" spans="3:9" ht="15" thickBot="1" x14ac:dyDescent="0.35">
      <c r="D4" s="65">
        <v>2023</v>
      </c>
      <c r="E4" s="123">
        <v>2025</v>
      </c>
      <c r="F4" s="124"/>
      <c r="G4" s="124"/>
      <c r="H4" s="124"/>
      <c r="I4" s="125"/>
    </row>
    <row r="5" spans="3:9" ht="15" thickBot="1" x14ac:dyDescent="0.35">
      <c r="D5" s="5" t="s">
        <v>3</v>
      </c>
      <c r="E5" s="5" t="s">
        <v>3</v>
      </c>
      <c r="F5" s="5" t="s">
        <v>105</v>
      </c>
      <c r="G5" s="5" t="s">
        <v>5</v>
      </c>
      <c r="H5" s="5" t="s">
        <v>6</v>
      </c>
      <c r="I5" s="5" t="s">
        <v>7</v>
      </c>
    </row>
    <row r="6" spans="3:9" ht="15" thickBot="1" x14ac:dyDescent="0.35">
      <c r="C6" t="str">
        <f>County_Health_Ranking!B33</f>
        <v>Access to Exercise Opportunities</v>
      </c>
      <c r="D6" s="9">
        <v>0.71</v>
      </c>
      <c r="E6" s="9">
        <v>0.71</v>
      </c>
      <c r="F6" s="9">
        <v>0.74</v>
      </c>
      <c r="G6" s="9">
        <v>0.71</v>
      </c>
      <c r="H6" s="9">
        <v>0.8</v>
      </c>
      <c r="I6" s="9">
        <v>0.84</v>
      </c>
    </row>
  </sheetData>
  <mergeCells count="1">
    <mergeCell ref="E4:I4"/>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D2:J5"/>
  <sheetViews>
    <sheetView topLeftCell="E1" workbookViewId="0">
      <selection activeCell="E1" sqref="A1:XFD1048576"/>
    </sheetView>
  </sheetViews>
  <sheetFormatPr defaultColWidth="8.6640625" defaultRowHeight="14.4" x14ac:dyDescent="0.3"/>
  <cols>
    <col min="4" max="4" width="22.44140625" customWidth="1"/>
    <col min="5" max="5" width="13.109375" customWidth="1"/>
    <col min="6" max="6" width="10.44140625" customWidth="1"/>
  </cols>
  <sheetData>
    <row r="2" spans="4:10" ht="15" thickBot="1" x14ac:dyDescent="0.35"/>
    <row r="3" spans="4:10" ht="15" thickBot="1" x14ac:dyDescent="0.35">
      <c r="E3" s="65">
        <v>2023</v>
      </c>
      <c r="F3" s="123">
        <v>2025</v>
      </c>
      <c r="G3" s="124"/>
      <c r="H3" s="124"/>
      <c r="I3" s="124"/>
      <c r="J3" s="125"/>
    </row>
    <row r="4" spans="4:10" ht="15" thickBot="1" x14ac:dyDescent="0.35">
      <c r="E4" s="5" t="s">
        <v>3</v>
      </c>
      <c r="F4" s="5" t="s">
        <v>3</v>
      </c>
      <c r="G4" s="5" t="s">
        <v>105</v>
      </c>
      <c r="H4" s="5" t="s">
        <v>5</v>
      </c>
      <c r="I4" s="5" t="s">
        <v>6</v>
      </c>
      <c r="J4" s="5" t="s">
        <v>7</v>
      </c>
    </row>
    <row r="5" spans="4:10" ht="15" thickBot="1" x14ac:dyDescent="0.35">
      <c r="D5" t="s">
        <v>32</v>
      </c>
      <c r="E5" s="9">
        <v>0.22</v>
      </c>
      <c r="F5" s="9">
        <v>0.23</v>
      </c>
      <c r="G5" s="9">
        <v>0.25</v>
      </c>
      <c r="H5" s="9">
        <v>0.25</v>
      </c>
      <c r="I5" s="9">
        <v>0.25</v>
      </c>
      <c r="J5" s="9">
        <v>0.19</v>
      </c>
    </row>
  </sheetData>
  <mergeCells count="1">
    <mergeCell ref="F3:J3"/>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D1:J5"/>
  <sheetViews>
    <sheetView topLeftCell="E1" workbookViewId="0">
      <selection activeCell="E1" sqref="A1:XFD1048576"/>
    </sheetView>
  </sheetViews>
  <sheetFormatPr defaultColWidth="8.6640625" defaultRowHeight="14.4" x14ac:dyDescent="0.3"/>
  <cols>
    <col min="4" max="4" width="34.44140625" customWidth="1"/>
  </cols>
  <sheetData>
    <row r="1" spans="4:10" ht="15" thickBot="1" x14ac:dyDescent="0.35"/>
    <row r="2" spans="4:10" ht="15" thickBot="1" x14ac:dyDescent="0.35">
      <c r="E2" s="65">
        <v>2023</v>
      </c>
      <c r="F2" s="123">
        <v>2025</v>
      </c>
      <c r="G2" s="124"/>
      <c r="H2" s="124"/>
      <c r="I2" s="124"/>
      <c r="J2" s="125"/>
    </row>
    <row r="3" spans="4:10" ht="15" thickBot="1" x14ac:dyDescent="0.35">
      <c r="E3" s="5" t="s">
        <v>3</v>
      </c>
      <c r="F3" s="5" t="s">
        <v>3</v>
      </c>
      <c r="G3" s="5" t="s">
        <v>105</v>
      </c>
      <c r="H3" s="5" t="s">
        <v>5</v>
      </c>
      <c r="I3" s="5" t="s">
        <v>6</v>
      </c>
      <c r="J3" s="5" t="s">
        <v>7</v>
      </c>
    </row>
    <row r="4" spans="4:10" ht="15" thickBot="1" x14ac:dyDescent="0.35">
      <c r="D4" t="s">
        <v>34</v>
      </c>
      <c r="E4" s="9">
        <v>0.23</v>
      </c>
      <c r="F4" s="9">
        <v>0.18</v>
      </c>
      <c r="G4" s="9">
        <v>0.22</v>
      </c>
      <c r="H4" s="9">
        <v>0.4</v>
      </c>
      <c r="I4" s="9">
        <v>0.26</v>
      </c>
      <c r="J4" s="9">
        <v>0.26</v>
      </c>
    </row>
    <row r="5" spans="4:10" ht="28.2" thickBot="1" x14ac:dyDescent="0.35">
      <c r="D5" s="67" t="s">
        <v>35</v>
      </c>
    </row>
  </sheetData>
  <mergeCells count="1">
    <mergeCell ref="F2:J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24B01-9EC9-413A-A783-DAF93B4134C1}">
  <dimension ref="B1:I4"/>
  <sheetViews>
    <sheetView workbookViewId="0">
      <selection activeCell="D26" sqref="D26"/>
    </sheetView>
  </sheetViews>
  <sheetFormatPr defaultColWidth="8.6640625" defaultRowHeight="14.4" x14ac:dyDescent="0.3"/>
  <cols>
    <col min="1" max="1" width="8.6640625" style="19"/>
    <col min="2" max="2" width="31.109375" style="19" customWidth="1"/>
    <col min="3" max="3" width="34.88671875" style="19" customWidth="1"/>
    <col min="4" max="16384" width="8.6640625" style="19"/>
  </cols>
  <sheetData>
    <row r="1" spans="2:9" ht="15" thickBot="1" x14ac:dyDescent="0.35"/>
    <row r="2" spans="2:9" ht="15" thickBot="1" x14ac:dyDescent="0.35">
      <c r="B2" s="20"/>
      <c r="C2" s="21"/>
      <c r="D2" s="22">
        <v>2023</v>
      </c>
      <c r="E2" s="117">
        <v>2025</v>
      </c>
      <c r="F2" s="118"/>
      <c r="G2" s="118"/>
      <c r="H2" s="118"/>
      <c r="I2" s="119"/>
    </row>
    <row r="3" spans="2:9" x14ac:dyDescent="0.3">
      <c r="B3" s="23" t="s">
        <v>1</v>
      </c>
      <c r="C3" s="24" t="s">
        <v>2</v>
      </c>
      <c r="D3" s="25" t="s">
        <v>3</v>
      </c>
      <c r="E3" s="25" t="s">
        <v>3</v>
      </c>
      <c r="F3" s="25" t="s">
        <v>105</v>
      </c>
      <c r="G3" s="25" t="s">
        <v>5</v>
      </c>
      <c r="H3" s="25" t="s">
        <v>6</v>
      </c>
      <c r="I3" s="25" t="s">
        <v>7</v>
      </c>
    </row>
    <row r="4" spans="2:9" ht="39.6" x14ac:dyDescent="0.3">
      <c r="B4" s="26" t="s">
        <v>152</v>
      </c>
      <c r="C4" s="27" t="s">
        <v>198</v>
      </c>
      <c r="D4" s="28">
        <v>350</v>
      </c>
      <c r="E4" s="29">
        <v>390</v>
      </c>
      <c r="F4" s="29">
        <v>290</v>
      </c>
      <c r="G4" s="29">
        <v>360</v>
      </c>
      <c r="H4" s="29">
        <v>360</v>
      </c>
      <c r="I4" s="29">
        <v>390</v>
      </c>
    </row>
  </sheetData>
  <mergeCells count="1">
    <mergeCell ref="E2:I2"/>
  </mergeCells>
  <pageMargins left="0.7" right="0.7" top="0.75" bottom="0.75" header="0.3" footer="0.3"/>
  <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E1:L4"/>
  <sheetViews>
    <sheetView topLeftCell="G1" workbookViewId="0">
      <selection activeCell="G1" sqref="A1:XFD1048576"/>
    </sheetView>
  </sheetViews>
  <sheetFormatPr defaultColWidth="8.6640625" defaultRowHeight="14.4" x14ac:dyDescent="0.3"/>
  <cols>
    <col min="5" max="5" width="31.33203125" customWidth="1"/>
    <col min="6" max="6" width="31" customWidth="1"/>
  </cols>
  <sheetData>
    <row r="1" spans="5:12" ht="15" thickBot="1" x14ac:dyDescent="0.35"/>
    <row r="2" spans="5:12" ht="15" thickBot="1" x14ac:dyDescent="0.35">
      <c r="G2" s="65">
        <v>2023</v>
      </c>
      <c r="H2" s="123">
        <v>2025</v>
      </c>
      <c r="I2" s="124"/>
      <c r="J2" s="124"/>
      <c r="K2" s="124"/>
      <c r="L2" s="125"/>
    </row>
    <row r="3" spans="5:12" ht="15" thickBot="1" x14ac:dyDescent="0.35">
      <c r="G3" s="5" t="s">
        <v>3</v>
      </c>
      <c r="H3" s="5" t="s">
        <v>3</v>
      </c>
      <c r="I3" s="5" t="s">
        <v>105</v>
      </c>
      <c r="J3" s="5" t="s">
        <v>5</v>
      </c>
      <c r="K3" s="5" t="s">
        <v>6</v>
      </c>
      <c r="L3" s="5" t="s">
        <v>7</v>
      </c>
    </row>
    <row r="4" spans="5:12" s="16" customFormat="1" ht="43.8" thickBot="1" x14ac:dyDescent="0.35">
      <c r="E4" s="16" t="s">
        <v>36</v>
      </c>
      <c r="F4" s="68" t="s">
        <v>37</v>
      </c>
      <c r="G4" s="7">
        <v>339.4</v>
      </c>
      <c r="H4" s="7">
        <v>410.1</v>
      </c>
      <c r="I4" s="7">
        <v>320.89999999999998</v>
      </c>
      <c r="J4" s="7">
        <v>291.3</v>
      </c>
      <c r="K4" s="7">
        <v>457.2</v>
      </c>
      <c r="L4" s="7">
        <v>495</v>
      </c>
    </row>
  </sheetData>
  <mergeCells count="1">
    <mergeCell ref="H2:L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E3:L6"/>
  <sheetViews>
    <sheetView topLeftCell="A4" workbookViewId="0">
      <selection activeCell="A4" sqref="A1:XFD1048576"/>
    </sheetView>
  </sheetViews>
  <sheetFormatPr defaultColWidth="8.6640625" defaultRowHeight="14.4" x14ac:dyDescent="0.3"/>
  <cols>
    <col min="5" max="5" width="21.88671875" customWidth="1"/>
    <col min="6" max="6" width="31.6640625" customWidth="1"/>
  </cols>
  <sheetData>
    <row r="3" spans="5:12" ht="15" thickBot="1" x14ac:dyDescent="0.35"/>
    <row r="4" spans="5:12" ht="15" thickBot="1" x14ac:dyDescent="0.35">
      <c r="G4" s="65">
        <v>2023</v>
      </c>
      <c r="H4" s="123">
        <v>2025</v>
      </c>
      <c r="I4" s="124"/>
      <c r="J4" s="124"/>
      <c r="K4" s="124"/>
      <c r="L4" s="125"/>
    </row>
    <row r="5" spans="5:12" ht="15" thickBot="1" x14ac:dyDescent="0.35">
      <c r="G5" s="5" t="s">
        <v>3</v>
      </c>
      <c r="H5" s="5" t="s">
        <v>3</v>
      </c>
      <c r="I5" s="5" t="s">
        <v>105</v>
      </c>
      <c r="J5" s="5" t="s">
        <v>5</v>
      </c>
      <c r="K5" s="5" t="s">
        <v>6</v>
      </c>
      <c r="L5" s="5" t="s">
        <v>7</v>
      </c>
    </row>
    <row r="6" spans="5:12" s="16" customFormat="1" ht="28.2" thickBot="1" x14ac:dyDescent="0.35">
      <c r="E6" s="69" t="s">
        <v>38</v>
      </c>
      <c r="F6" s="67" t="s">
        <v>39</v>
      </c>
      <c r="G6" s="7">
        <v>20</v>
      </c>
      <c r="H6" s="7">
        <v>16</v>
      </c>
      <c r="I6" s="7">
        <v>9</v>
      </c>
      <c r="J6" s="7">
        <v>10</v>
      </c>
      <c r="K6" s="7">
        <v>14</v>
      </c>
      <c r="L6" s="7">
        <v>16</v>
      </c>
    </row>
  </sheetData>
  <mergeCells count="1">
    <mergeCell ref="H4:L4"/>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E1:L4"/>
  <sheetViews>
    <sheetView topLeftCell="E4" workbookViewId="0">
      <selection activeCell="E4" sqref="A1:XFD1048576"/>
    </sheetView>
  </sheetViews>
  <sheetFormatPr defaultColWidth="8.6640625" defaultRowHeight="14.4" x14ac:dyDescent="0.3"/>
  <cols>
    <col min="5" max="5" width="16.6640625" customWidth="1"/>
    <col min="6" max="6" width="23.6640625" customWidth="1"/>
    <col min="7" max="7" width="11.5546875" customWidth="1"/>
    <col min="8" max="8" width="10" customWidth="1"/>
  </cols>
  <sheetData>
    <row r="1" spans="5:12" ht="15" thickBot="1" x14ac:dyDescent="0.35"/>
    <row r="2" spans="5:12" ht="15" thickBot="1" x14ac:dyDescent="0.35">
      <c r="G2" s="65">
        <v>2023</v>
      </c>
      <c r="H2" s="123">
        <v>2025</v>
      </c>
      <c r="I2" s="124"/>
      <c r="J2" s="124"/>
      <c r="K2" s="124"/>
      <c r="L2" s="125"/>
    </row>
    <row r="3" spans="5:12" ht="15" thickBot="1" x14ac:dyDescent="0.35">
      <c r="G3" s="5" t="s">
        <v>3</v>
      </c>
      <c r="H3" s="5" t="s">
        <v>3</v>
      </c>
      <c r="I3" s="5" t="s">
        <v>105</v>
      </c>
      <c r="J3" s="5" t="s">
        <v>5</v>
      </c>
      <c r="K3" s="5" t="s">
        <v>6</v>
      </c>
      <c r="L3" s="5" t="s">
        <v>7</v>
      </c>
    </row>
    <row r="4" spans="5:12" s="16" customFormat="1" ht="42" thickBot="1" x14ac:dyDescent="0.35">
      <c r="E4" s="69" t="s">
        <v>41</v>
      </c>
      <c r="F4" s="67" t="s">
        <v>42</v>
      </c>
      <c r="G4" s="9">
        <v>0.06</v>
      </c>
      <c r="H4" s="9">
        <v>0.05</v>
      </c>
      <c r="I4" s="9">
        <v>0.05</v>
      </c>
      <c r="J4" s="9">
        <v>0.04</v>
      </c>
      <c r="K4" s="9">
        <v>0.05</v>
      </c>
      <c r="L4" s="9">
        <v>0.1</v>
      </c>
    </row>
  </sheetData>
  <mergeCells count="1">
    <mergeCell ref="H2:L2"/>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E3:L6"/>
  <sheetViews>
    <sheetView topLeftCell="A4" workbookViewId="0">
      <selection activeCell="A4" sqref="A1:XFD1048576"/>
    </sheetView>
  </sheetViews>
  <sheetFormatPr defaultColWidth="8.6640625" defaultRowHeight="14.4" x14ac:dyDescent="0.3"/>
  <cols>
    <col min="5" max="5" width="26.5546875" customWidth="1"/>
    <col min="6" max="6" width="20.5546875" customWidth="1"/>
  </cols>
  <sheetData>
    <row r="3" spans="5:12" ht="15" thickBot="1" x14ac:dyDescent="0.35"/>
    <row r="4" spans="5:12" ht="15" thickBot="1" x14ac:dyDescent="0.35">
      <c r="G4" s="65">
        <v>2023</v>
      </c>
      <c r="H4" s="123">
        <v>2025</v>
      </c>
      <c r="I4" s="124"/>
      <c r="J4" s="124"/>
      <c r="K4" s="124"/>
      <c r="L4" s="125"/>
    </row>
    <row r="5" spans="5:12" ht="15" thickBot="1" x14ac:dyDescent="0.35">
      <c r="G5" s="5" t="s">
        <v>3</v>
      </c>
      <c r="H5" s="5" t="s">
        <v>3</v>
      </c>
      <c r="I5" s="5" t="s">
        <v>105</v>
      </c>
      <c r="J5" s="5" t="s">
        <v>5</v>
      </c>
      <c r="K5" s="5" t="s">
        <v>6</v>
      </c>
      <c r="L5" s="5" t="s">
        <v>7</v>
      </c>
    </row>
    <row r="6" spans="5:12" ht="42" thickBot="1" x14ac:dyDescent="0.35">
      <c r="E6" s="69" t="s">
        <v>43</v>
      </c>
      <c r="F6" s="67" t="s">
        <v>44</v>
      </c>
      <c r="G6" s="66">
        <v>1490</v>
      </c>
      <c r="H6" s="66">
        <v>1370</v>
      </c>
      <c r="I6" s="66">
        <v>1150</v>
      </c>
      <c r="J6" s="66">
        <v>1040</v>
      </c>
      <c r="K6" s="66">
        <v>1390</v>
      </c>
      <c r="L6" s="66">
        <v>1330</v>
      </c>
    </row>
  </sheetData>
  <mergeCells count="1">
    <mergeCell ref="H4:L4"/>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E3:L6"/>
  <sheetViews>
    <sheetView topLeftCell="A4" workbookViewId="0">
      <selection activeCell="A4" sqref="A1:XFD1048576"/>
    </sheetView>
  </sheetViews>
  <sheetFormatPr defaultColWidth="8.6640625" defaultRowHeight="14.4" x14ac:dyDescent="0.3"/>
  <cols>
    <col min="6" max="6" width="29" customWidth="1"/>
  </cols>
  <sheetData>
    <row r="3" spans="5:12" ht="15" thickBot="1" x14ac:dyDescent="0.35"/>
    <row r="4" spans="5:12" ht="15" thickBot="1" x14ac:dyDescent="0.35">
      <c r="G4" s="65">
        <v>2023</v>
      </c>
      <c r="H4" s="123">
        <v>2025</v>
      </c>
      <c r="I4" s="124"/>
      <c r="J4" s="124"/>
      <c r="K4" s="124"/>
      <c r="L4" s="125"/>
    </row>
    <row r="5" spans="5:12" ht="15" thickBot="1" x14ac:dyDescent="0.35">
      <c r="G5" s="5" t="s">
        <v>3</v>
      </c>
      <c r="H5" s="5" t="s">
        <v>3</v>
      </c>
      <c r="I5" s="5" t="s">
        <v>105</v>
      </c>
      <c r="J5" s="5" t="s">
        <v>5</v>
      </c>
      <c r="K5" s="5" t="s">
        <v>6</v>
      </c>
      <c r="L5" s="5" t="s">
        <v>7</v>
      </c>
    </row>
    <row r="6" spans="5:12" s="16" customFormat="1" ht="15" thickBot="1" x14ac:dyDescent="0.35">
      <c r="E6" s="16" t="s">
        <v>102</v>
      </c>
      <c r="F6" s="67" t="s">
        <v>52</v>
      </c>
      <c r="G6" s="66">
        <v>2000</v>
      </c>
      <c r="H6" s="66">
        <v>2000</v>
      </c>
      <c r="I6" s="66">
        <v>1370</v>
      </c>
      <c r="J6" s="66">
        <v>1680</v>
      </c>
      <c r="K6" s="66">
        <v>1410</v>
      </c>
      <c r="L6" s="66">
        <v>1360</v>
      </c>
    </row>
  </sheetData>
  <mergeCells count="1">
    <mergeCell ref="H4:L4"/>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E2:L5"/>
  <sheetViews>
    <sheetView topLeftCell="A7" workbookViewId="0">
      <selection activeCell="A7" sqref="A1:XFD1048576"/>
    </sheetView>
  </sheetViews>
  <sheetFormatPr defaultColWidth="8.6640625" defaultRowHeight="14.4" x14ac:dyDescent="0.3"/>
  <cols>
    <col min="5" max="5" width="29.6640625" customWidth="1"/>
    <col min="6" max="6" width="23.109375" customWidth="1"/>
  </cols>
  <sheetData>
    <row r="2" spans="5:12" ht="15" thickBot="1" x14ac:dyDescent="0.35"/>
    <row r="3" spans="5:12" ht="15" thickBot="1" x14ac:dyDescent="0.35">
      <c r="G3" s="65">
        <v>2023</v>
      </c>
      <c r="H3" s="123">
        <v>2025</v>
      </c>
      <c r="I3" s="124"/>
      <c r="J3" s="124"/>
      <c r="K3" s="124"/>
      <c r="L3" s="125"/>
    </row>
    <row r="4" spans="5:12" ht="15" thickBot="1" x14ac:dyDescent="0.35">
      <c r="G4" s="5" t="s">
        <v>3</v>
      </c>
      <c r="H4" s="5" t="s">
        <v>3</v>
      </c>
      <c r="I4" s="5" t="s">
        <v>105</v>
      </c>
      <c r="J4" s="5" t="s">
        <v>5</v>
      </c>
      <c r="K4" s="5" t="s">
        <v>6</v>
      </c>
      <c r="L4" s="5" t="s">
        <v>7</v>
      </c>
    </row>
    <row r="5" spans="5:12" s="16" customFormat="1" ht="28.2" thickBot="1" x14ac:dyDescent="0.35">
      <c r="E5" s="69" t="s">
        <v>57</v>
      </c>
      <c r="F5" s="67" t="s">
        <v>58</v>
      </c>
      <c r="G5" s="70">
        <v>810</v>
      </c>
      <c r="H5" s="7">
        <v>710</v>
      </c>
      <c r="I5" s="7">
        <v>640</v>
      </c>
      <c r="J5" s="7">
        <v>640</v>
      </c>
      <c r="K5" s="7">
        <v>470</v>
      </c>
      <c r="L5" s="7">
        <v>300</v>
      </c>
    </row>
  </sheetData>
  <mergeCells count="1">
    <mergeCell ref="H3:L3"/>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E5:L8"/>
  <sheetViews>
    <sheetView topLeftCell="D7" workbookViewId="0">
      <selection activeCell="D7" sqref="A1:XFD1048576"/>
    </sheetView>
  </sheetViews>
  <sheetFormatPr defaultColWidth="8.6640625" defaultRowHeight="14.4" x14ac:dyDescent="0.3"/>
  <cols>
    <col min="5" max="5" width="34.33203125" customWidth="1"/>
    <col min="6" max="6" width="21.5546875" customWidth="1"/>
    <col min="7" max="7" width="21.109375" customWidth="1"/>
  </cols>
  <sheetData>
    <row r="5" spans="5:12" ht="15" thickBot="1" x14ac:dyDescent="0.35"/>
    <row r="6" spans="5:12" ht="15" thickBot="1" x14ac:dyDescent="0.35">
      <c r="G6" s="65">
        <v>2023</v>
      </c>
      <c r="H6" s="123">
        <v>2025</v>
      </c>
      <c r="I6" s="124"/>
      <c r="J6" s="124"/>
      <c r="K6" s="124"/>
      <c r="L6" s="125"/>
    </row>
    <row r="7" spans="5:12" ht="15" thickBot="1" x14ac:dyDescent="0.35">
      <c r="G7" s="5" t="s">
        <v>3</v>
      </c>
      <c r="H7" s="5" t="s">
        <v>3</v>
      </c>
      <c r="I7" s="5" t="s">
        <v>105</v>
      </c>
      <c r="J7" s="5" t="s">
        <v>5</v>
      </c>
      <c r="K7" s="5" t="s">
        <v>6</v>
      </c>
      <c r="L7" s="5" t="s">
        <v>7</v>
      </c>
    </row>
    <row r="8" spans="5:12" s="16" customFormat="1" ht="69.599999999999994" thickBot="1" x14ac:dyDescent="0.35">
      <c r="E8" s="69" t="s">
        <v>64</v>
      </c>
      <c r="F8" s="67" t="s">
        <v>65</v>
      </c>
      <c r="G8" s="66">
        <v>3066</v>
      </c>
      <c r="H8" s="66">
        <v>2631</v>
      </c>
      <c r="I8" s="66">
        <v>2303</v>
      </c>
      <c r="J8" s="66">
        <v>1745</v>
      </c>
      <c r="K8" s="66">
        <v>2364</v>
      </c>
      <c r="L8" s="66">
        <v>2666</v>
      </c>
    </row>
  </sheetData>
  <mergeCells count="1">
    <mergeCell ref="H6:L6"/>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G5:N8"/>
  <sheetViews>
    <sheetView topLeftCell="D1" workbookViewId="0">
      <selection activeCell="D1" sqref="A1:XFD1048576"/>
    </sheetView>
  </sheetViews>
  <sheetFormatPr defaultColWidth="8.6640625" defaultRowHeight="14.4" x14ac:dyDescent="0.3"/>
  <cols>
    <col min="7" max="7" width="32.33203125" customWidth="1"/>
    <col min="8" max="8" width="35.109375" customWidth="1"/>
  </cols>
  <sheetData>
    <row r="5" spans="7:14" ht="15" thickBot="1" x14ac:dyDescent="0.35"/>
    <row r="6" spans="7:14" ht="15" thickBot="1" x14ac:dyDescent="0.35">
      <c r="I6" s="65">
        <v>2023</v>
      </c>
      <c r="J6" s="123">
        <v>2025</v>
      </c>
      <c r="K6" s="124"/>
      <c r="L6" s="124"/>
      <c r="M6" s="124"/>
      <c r="N6" s="125"/>
    </row>
    <row r="7" spans="7:14" ht="15" thickBot="1" x14ac:dyDescent="0.35">
      <c r="I7" s="5" t="s">
        <v>3</v>
      </c>
      <c r="J7" s="5" t="s">
        <v>3</v>
      </c>
      <c r="K7" s="5" t="s">
        <v>105</v>
      </c>
      <c r="L7" s="5" t="s">
        <v>5</v>
      </c>
      <c r="M7" s="5" t="s">
        <v>6</v>
      </c>
      <c r="N7" s="5" t="s">
        <v>7</v>
      </c>
    </row>
    <row r="8" spans="7:14" s="16" customFormat="1" ht="42" thickBot="1" x14ac:dyDescent="0.35">
      <c r="G8" s="69" t="s">
        <v>66</v>
      </c>
      <c r="H8" s="67" t="s">
        <v>67</v>
      </c>
      <c r="I8" s="9">
        <v>0.49</v>
      </c>
      <c r="J8" s="9">
        <v>0.5</v>
      </c>
      <c r="K8" s="9">
        <v>0.6</v>
      </c>
      <c r="L8" s="9">
        <v>0.57999999999999996</v>
      </c>
      <c r="M8" s="9">
        <v>0.54</v>
      </c>
      <c r="N8" s="9">
        <v>0.44</v>
      </c>
    </row>
  </sheetData>
  <mergeCells count="1">
    <mergeCell ref="J6:N6"/>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F2:M5"/>
  <sheetViews>
    <sheetView topLeftCell="A2" workbookViewId="0">
      <selection activeCell="A2" sqref="A1:XFD1048576"/>
    </sheetView>
  </sheetViews>
  <sheetFormatPr defaultColWidth="8.6640625" defaultRowHeight="14.4" x14ac:dyDescent="0.3"/>
  <cols>
    <col min="6" max="6" width="32.5546875" customWidth="1"/>
    <col min="7" max="7" width="33.6640625" customWidth="1"/>
  </cols>
  <sheetData>
    <row r="2" spans="6:13" ht="15" thickBot="1" x14ac:dyDescent="0.35"/>
    <row r="3" spans="6:13" ht="15" thickBot="1" x14ac:dyDescent="0.35">
      <c r="H3" s="65">
        <v>2023</v>
      </c>
      <c r="I3" s="123">
        <v>2025</v>
      </c>
      <c r="J3" s="124"/>
      <c r="K3" s="124"/>
      <c r="L3" s="124"/>
      <c r="M3" s="125"/>
    </row>
    <row r="4" spans="6:13" ht="15" thickBot="1" x14ac:dyDescent="0.35">
      <c r="H4" s="5" t="s">
        <v>3</v>
      </c>
      <c r="I4" s="5" t="s">
        <v>3</v>
      </c>
      <c r="J4" s="5" t="s">
        <v>105</v>
      </c>
      <c r="K4" s="5" t="s">
        <v>5</v>
      </c>
      <c r="L4" s="5" t="s">
        <v>6</v>
      </c>
      <c r="M4" s="5" t="s">
        <v>7</v>
      </c>
    </row>
    <row r="5" spans="6:13" s="16" customFormat="1" ht="42" thickBot="1" x14ac:dyDescent="0.35">
      <c r="F5" s="69" t="s">
        <v>68</v>
      </c>
      <c r="G5" s="67" t="s">
        <v>69</v>
      </c>
      <c r="H5" s="9">
        <v>0.61</v>
      </c>
      <c r="I5" s="9">
        <v>0.54</v>
      </c>
      <c r="J5" s="9">
        <v>0.65</v>
      </c>
      <c r="K5" s="9">
        <v>0.59</v>
      </c>
      <c r="L5" s="9">
        <v>0.54</v>
      </c>
      <c r="M5" s="9">
        <v>0.48</v>
      </c>
    </row>
  </sheetData>
  <mergeCells count="1">
    <mergeCell ref="I3:M3"/>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G1:N4"/>
  <sheetViews>
    <sheetView topLeftCell="E4" workbookViewId="0">
      <selection activeCell="E4" sqref="A1:XFD1048576"/>
    </sheetView>
  </sheetViews>
  <sheetFormatPr defaultColWidth="9.109375" defaultRowHeight="14.4" x14ac:dyDescent="0.3"/>
  <cols>
    <col min="1" max="6" width="9.109375" style="16"/>
    <col min="7" max="7" width="41.6640625" style="16" customWidth="1"/>
    <col min="8" max="8" width="24.44140625" style="16" customWidth="1"/>
    <col min="9" max="16384" width="9.109375" style="16"/>
  </cols>
  <sheetData>
    <row r="1" spans="7:14" ht="15" thickBot="1" x14ac:dyDescent="0.35"/>
    <row r="2" spans="7:14" ht="15" thickBot="1" x14ac:dyDescent="0.35">
      <c r="I2" s="65">
        <v>2023</v>
      </c>
      <c r="J2" s="123">
        <v>2025</v>
      </c>
      <c r="K2" s="124"/>
      <c r="L2" s="124"/>
      <c r="M2" s="124"/>
      <c r="N2" s="125"/>
    </row>
    <row r="3" spans="7:14" ht="15" thickBot="1" x14ac:dyDescent="0.35">
      <c r="I3" s="5" t="s">
        <v>3</v>
      </c>
      <c r="J3" s="5" t="s">
        <v>3</v>
      </c>
      <c r="K3" s="5" t="s">
        <v>105</v>
      </c>
      <c r="L3" s="5" t="s">
        <v>5</v>
      </c>
      <c r="M3" s="5" t="s">
        <v>6</v>
      </c>
      <c r="N3" s="5" t="s">
        <v>7</v>
      </c>
    </row>
    <row r="4" spans="7:14" ht="55.8" thickBot="1" x14ac:dyDescent="0.35">
      <c r="G4" s="69" t="s">
        <v>71</v>
      </c>
      <c r="H4" s="67" t="s">
        <v>72</v>
      </c>
      <c r="I4" s="9">
        <v>0.92</v>
      </c>
      <c r="J4" s="9">
        <v>0.94</v>
      </c>
      <c r="K4" s="9">
        <v>0.95</v>
      </c>
      <c r="L4" s="9">
        <v>0.95</v>
      </c>
      <c r="M4" s="9">
        <v>0.93</v>
      </c>
      <c r="N4" s="9">
        <v>0.89</v>
      </c>
    </row>
  </sheetData>
  <mergeCells count="1">
    <mergeCell ref="J2:N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A9EE4-B807-4CD9-9034-7EE73E30F284}">
  <dimension ref="B1:I4"/>
  <sheetViews>
    <sheetView workbookViewId="0">
      <selection activeCell="B1" sqref="B1"/>
    </sheetView>
  </sheetViews>
  <sheetFormatPr defaultColWidth="8.6640625" defaultRowHeight="14.4" x14ac:dyDescent="0.3"/>
  <cols>
    <col min="2" max="2" width="13.44140625" customWidth="1"/>
    <col min="3" max="3" width="26.8867187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s="16" customFormat="1" ht="40.200000000000003" thickBot="1" x14ac:dyDescent="0.35">
      <c r="B4" s="48" t="s">
        <v>155</v>
      </c>
      <c r="C4" s="49" t="s">
        <v>169</v>
      </c>
      <c r="D4" s="50">
        <v>0.09</v>
      </c>
      <c r="E4" s="51">
        <v>0.1</v>
      </c>
      <c r="F4" s="51">
        <v>0.1</v>
      </c>
      <c r="G4" s="51">
        <v>0.08</v>
      </c>
      <c r="H4" s="51">
        <v>0.1</v>
      </c>
      <c r="I4" s="52">
        <v>0.1</v>
      </c>
    </row>
  </sheetData>
  <mergeCells count="1">
    <mergeCell ref="E2:I2"/>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G2:N5"/>
  <sheetViews>
    <sheetView topLeftCell="D1" workbookViewId="0">
      <selection activeCell="D1" sqref="A1:XFD1048576"/>
    </sheetView>
  </sheetViews>
  <sheetFormatPr defaultColWidth="8.6640625" defaultRowHeight="14.4" x14ac:dyDescent="0.3"/>
  <cols>
    <col min="7" max="7" width="21.109375" customWidth="1"/>
    <col min="8" max="8" width="23.44140625" customWidth="1"/>
  </cols>
  <sheetData>
    <row r="2" spans="7:14" ht="15" thickBot="1" x14ac:dyDescent="0.35"/>
    <row r="3" spans="7:14" ht="15" thickBot="1" x14ac:dyDescent="0.35">
      <c r="I3" s="65">
        <v>2023</v>
      </c>
      <c r="J3" s="123">
        <v>2025</v>
      </c>
      <c r="K3" s="124"/>
      <c r="L3" s="124"/>
      <c r="M3" s="124"/>
      <c r="N3" s="125"/>
    </row>
    <row r="4" spans="7:14" ht="15" thickBot="1" x14ac:dyDescent="0.35">
      <c r="I4" s="5" t="s">
        <v>3</v>
      </c>
      <c r="J4" s="5" t="s">
        <v>3</v>
      </c>
      <c r="K4" s="5" t="s">
        <v>105</v>
      </c>
      <c r="L4" s="5" t="s">
        <v>5</v>
      </c>
      <c r="M4" s="5" t="s">
        <v>6</v>
      </c>
      <c r="N4" s="5" t="s">
        <v>7</v>
      </c>
    </row>
    <row r="5" spans="7:14" s="16" customFormat="1" ht="55.8" thickBot="1" x14ac:dyDescent="0.35">
      <c r="G5" s="69" t="s">
        <v>73</v>
      </c>
      <c r="H5" s="67" t="s">
        <v>74</v>
      </c>
      <c r="I5" s="9">
        <v>0.61</v>
      </c>
      <c r="J5" s="9">
        <v>0.59</v>
      </c>
      <c r="K5" s="9">
        <v>0.66</v>
      </c>
      <c r="L5" s="9">
        <v>0.72</v>
      </c>
      <c r="M5" s="9">
        <v>0.7</v>
      </c>
      <c r="N5" s="9">
        <v>0.68</v>
      </c>
    </row>
  </sheetData>
  <mergeCells count="1">
    <mergeCell ref="J3:N3"/>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H3:O6"/>
  <sheetViews>
    <sheetView topLeftCell="D7" workbookViewId="0">
      <selection activeCell="D7" sqref="A1:XFD1048576"/>
    </sheetView>
  </sheetViews>
  <sheetFormatPr defaultColWidth="9.109375" defaultRowHeight="14.4" x14ac:dyDescent="0.3"/>
  <cols>
    <col min="1" max="7" width="9.109375" style="16"/>
    <col min="8" max="8" width="15.5546875" style="16" customWidth="1"/>
    <col min="9" max="9" width="20" style="16" customWidth="1"/>
    <col min="10" max="16384" width="9.109375" style="16"/>
  </cols>
  <sheetData>
    <row r="3" spans="8:15" ht="15" thickBot="1" x14ac:dyDescent="0.35"/>
    <row r="4" spans="8:15" ht="15" thickBot="1" x14ac:dyDescent="0.35">
      <c r="J4" s="65">
        <v>2023</v>
      </c>
      <c r="K4" s="123">
        <v>2025</v>
      </c>
      <c r="L4" s="124"/>
      <c r="M4" s="124"/>
      <c r="N4" s="124"/>
      <c r="O4" s="125"/>
    </row>
    <row r="5" spans="8:15" ht="15" thickBot="1" x14ac:dyDescent="0.35">
      <c r="J5" s="5" t="s">
        <v>3</v>
      </c>
      <c r="K5" s="5" t="s">
        <v>3</v>
      </c>
      <c r="L5" s="5" t="s">
        <v>105</v>
      </c>
      <c r="M5" s="5" t="s">
        <v>5</v>
      </c>
      <c r="N5" s="5" t="s">
        <v>6</v>
      </c>
      <c r="O5" s="5" t="s">
        <v>7</v>
      </c>
    </row>
    <row r="6" spans="8:15" ht="69.599999999999994" thickBot="1" x14ac:dyDescent="0.35">
      <c r="H6" s="69" t="s">
        <v>75</v>
      </c>
      <c r="I6" s="67" t="s">
        <v>76</v>
      </c>
      <c r="J6" s="71">
        <v>3.6999999999999998E-2</v>
      </c>
      <c r="K6" s="71">
        <v>2.5999999999999999E-2</v>
      </c>
      <c r="L6" s="71">
        <v>2.4E-2</v>
      </c>
      <c r="M6" s="71">
        <v>2.1999999999999999E-2</v>
      </c>
      <c r="N6" s="71">
        <v>2.9000000000000001E-2</v>
      </c>
      <c r="O6" s="71">
        <v>3.5999999999999997E-2</v>
      </c>
    </row>
  </sheetData>
  <mergeCells count="1">
    <mergeCell ref="K4:O4"/>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H3:O6"/>
  <sheetViews>
    <sheetView topLeftCell="D4" workbookViewId="0">
      <selection activeCell="D4" sqref="A1:XFD1048576"/>
    </sheetView>
  </sheetViews>
  <sheetFormatPr defaultColWidth="8.6640625" defaultRowHeight="14.4" x14ac:dyDescent="0.3"/>
  <cols>
    <col min="8" max="8" width="20" customWidth="1"/>
    <col min="9" max="9" width="25.5546875" customWidth="1"/>
    <col min="10" max="10" width="12.109375" customWidth="1"/>
    <col min="11" max="11" width="12.44140625" customWidth="1"/>
  </cols>
  <sheetData>
    <row r="3" spans="8:15" ht="15" thickBot="1" x14ac:dyDescent="0.35"/>
    <row r="4" spans="8:15" ht="15" thickBot="1" x14ac:dyDescent="0.35">
      <c r="J4" s="65">
        <v>2023</v>
      </c>
      <c r="K4" s="123">
        <v>2025</v>
      </c>
      <c r="L4" s="124"/>
      <c r="M4" s="124"/>
      <c r="N4" s="124"/>
      <c r="O4" s="125"/>
    </row>
    <row r="5" spans="8:15" ht="15" thickBot="1" x14ac:dyDescent="0.35">
      <c r="J5" s="5" t="s">
        <v>3</v>
      </c>
      <c r="K5" s="5" t="s">
        <v>3</v>
      </c>
      <c r="L5" s="5" t="s">
        <v>105</v>
      </c>
      <c r="M5" s="5" t="s">
        <v>5</v>
      </c>
      <c r="N5" s="5" t="s">
        <v>6</v>
      </c>
      <c r="O5" s="5" t="s">
        <v>7</v>
      </c>
    </row>
    <row r="6" spans="8:15" ht="28.8" thickBot="1" x14ac:dyDescent="0.35">
      <c r="H6" s="72" t="s">
        <v>77</v>
      </c>
      <c r="I6" s="73" t="s">
        <v>78</v>
      </c>
      <c r="J6" s="74">
        <v>0.14000000000000001</v>
      </c>
      <c r="K6" s="74">
        <v>0.14000000000000001</v>
      </c>
      <c r="L6" s="74">
        <v>0.09</v>
      </c>
      <c r="M6" s="74">
        <v>0.08</v>
      </c>
      <c r="N6" s="74">
        <v>0.13</v>
      </c>
      <c r="O6" s="74">
        <v>0.16</v>
      </c>
    </row>
  </sheetData>
  <mergeCells count="1">
    <mergeCell ref="K4:O4"/>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I4:P7"/>
  <sheetViews>
    <sheetView topLeftCell="F2" workbookViewId="0">
      <selection activeCell="F7" sqref="A1:XFD1048576"/>
    </sheetView>
  </sheetViews>
  <sheetFormatPr defaultColWidth="8.6640625" defaultRowHeight="14.4" x14ac:dyDescent="0.3"/>
  <cols>
    <col min="1" max="8" width="8.6640625" style="30"/>
    <col min="9" max="9" width="27.5546875" style="30" customWidth="1"/>
    <col min="10" max="10" width="26.5546875" style="30" customWidth="1"/>
    <col min="11" max="16384" width="8.6640625" style="30"/>
  </cols>
  <sheetData>
    <row r="4" spans="9:16" ht="15" thickBot="1" x14ac:dyDescent="0.35"/>
    <row r="5" spans="9:16" ht="15" thickBot="1" x14ac:dyDescent="0.35">
      <c r="K5" s="75">
        <v>2023</v>
      </c>
      <c r="L5" s="126">
        <v>2025</v>
      </c>
      <c r="M5" s="127"/>
      <c r="N5" s="127"/>
      <c r="O5" s="127"/>
      <c r="P5" s="128"/>
    </row>
    <row r="6" spans="9:16" ht="15" thickBot="1" x14ac:dyDescent="0.35">
      <c r="K6" s="76" t="s">
        <v>3</v>
      </c>
      <c r="L6" s="76" t="s">
        <v>3</v>
      </c>
      <c r="M6" s="76" t="s">
        <v>105</v>
      </c>
      <c r="N6" s="76" t="s">
        <v>5</v>
      </c>
      <c r="O6" s="76" t="s">
        <v>6</v>
      </c>
      <c r="P6" s="76" t="s">
        <v>7</v>
      </c>
    </row>
    <row r="7" spans="9:16" s="80" customFormat="1" ht="43.8" thickBot="1" x14ac:dyDescent="0.35">
      <c r="I7" s="77" t="s">
        <v>79</v>
      </c>
      <c r="J7" s="78" t="s">
        <v>103</v>
      </c>
      <c r="K7" s="79">
        <v>4.8</v>
      </c>
      <c r="L7" s="79">
        <v>4</v>
      </c>
      <c r="M7" s="79">
        <v>4</v>
      </c>
      <c r="N7" s="79">
        <v>3.9</v>
      </c>
      <c r="O7" s="79">
        <v>4.2</v>
      </c>
      <c r="P7" s="79">
        <v>4.9000000000000004</v>
      </c>
    </row>
  </sheetData>
  <mergeCells count="1">
    <mergeCell ref="L5:P5"/>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H1:P4"/>
  <sheetViews>
    <sheetView topLeftCell="D1" workbookViewId="0">
      <selection activeCell="J5" sqref="J5"/>
    </sheetView>
  </sheetViews>
  <sheetFormatPr defaultColWidth="8.6640625" defaultRowHeight="14.4" x14ac:dyDescent="0.3"/>
  <cols>
    <col min="7" max="7" width="4.88671875" customWidth="1"/>
    <col min="8" max="8" width="9.109375" hidden="1" customWidth="1"/>
    <col min="9" max="9" width="19.109375" customWidth="1"/>
    <col min="10" max="10" width="27.5546875" customWidth="1"/>
  </cols>
  <sheetData>
    <row r="1" spans="9:16" ht="15" thickBot="1" x14ac:dyDescent="0.35"/>
    <row r="2" spans="9:16" ht="15" thickBot="1" x14ac:dyDescent="0.35">
      <c r="K2" s="65">
        <v>2023</v>
      </c>
      <c r="L2" s="123">
        <v>2025</v>
      </c>
      <c r="M2" s="124"/>
      <c r="N2" s="124"/>
      <c r="O2" s="124"/>
      <c r="P2" s="125"/>
    </row>
    <row r="3" spans="9:16" ht="15" thickBot="1" x14ac:dyDescent="0.35">
      <c r="K3" s="5" t="s">
        <v>3</v>
      </c>
      <c r="L3" s="5" t="s">
        <v>3</v>
      </c>
      <c r="M3" s="5" t="s">
        <v>105</v>
      </c>
      <c r="N3" s="5" t="s">
        <v>5</v>
      </c>
      <c r="O3" s="5" t="s">
        <v>6</v>
      </c>
      <c r="P3" s="5" t="s">
        <v>7</v>
      </c>
    </row>
    <row r="4" spans="9:16" s="84" customFormat="1" ht="42" thickBot="1" x14ac:dyDescent="0.35">
      <c r="I4" s="81" t="s">
        <v>80</v>
      </c>
      <c r="J4" s="85" t="s">
        <v>81</v>
      </c>
      <c r="K4" s="9">
        <v>0.2</v>
      </c>
      <c r="L4" s="82">
        <v>0.2</v>
      </c>
      <c r="M4" s="82">
        <v>0.14000000000000001</v>
      </c>
      <c r="N4" s="82">
        <v>0.15</v>
      </c>
      <c r="O4" s="83" t="s">
        <v>104</v>
      </c>
      <c r="P4" s="83" t="s">
        <v>104</v>
      </c>
    </row>
  </sheetData>
  <mergeCells count="1">
    <mergeCell ref="L2:P2"/>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I4:P7"/>
  <sheetViews>
    <sheetView topLeftCell="K2" workbookViewId="0">
      <selection activeCell="K7" sqref="A1:XFD1048576"/>
    </sheetView>
  </sheetViews>
  <sheetFormatPr defaultColWidth="9.109375" defaultRowHeight="14.4" x14ac:dyDescent="0.3"/>
  <cols>
    <col min="1" max="8" width="9.109375" style="16"/>
    <col min="9" max="9" width="22" style="16" customWidth="1"/>
    <col min="10" max="10" width="24.5546875" style="16" customWidth="1"/>
    <col min="11" max="11" width="14.5546875" style="16" customWidth="1"/>
    <col min="12" max="16384" width="9.109375" style="16"/>
  </cols>
  <sheetData>
    <row r="4" spans="9:16" ht="15" thickBot="1" x14ac:dyDescent="0.35"/>
    <row r="5" spans="9:16" ht="15" thickBot="1" x14ac:dyDescent="0.35">
      <c r="K5" s="65">
        <v>2023</v>
      </c>
      <c r="L5" s="123">
        <v>2025</v>
      </c>
      <c r="M5" s="124"/>
      <c r="N5" s="124"/>
      <c r="O5" s="124"/>
      <c r="P5" s="125"/>
    </row>
    <row r="6" spans="9:16" ht="15" thickBot="1" x14ac:dyDescent="0.35">
      <c r="K6" s="5" t="s">
        <v>3</v>
      </c>
      <c r="L6" s="5" t="s">
        <v>3</v>
      </c>
      <c r="M6" s="5" t="s">
        <v>105</v>
      </c>
      <c r="N6" s="5" t="s">
        <v>5</v>
      </c>
      <c r="O6" s="5" t="s">
        <v>6</v>
      </c>
      <c r="P6" s="5" t="s">
        <v>7</v>
      </c>
    </row>
    <row r="7" spans="9:16" ht="42" thickBot="1" x14ac:dyDescent="0.35">
      <c r="I7" s="69" t="s">
        <v>82</v>
      </c>
      <c r="J7" s="67" t="s">
        <v>83</v>
      </c>
      <c r="K7" s="7">
        <v>16.100000000000001</v>
      </c>
      <c r="L7" s="7">
        <v>14.1</v>
      </c>
      <c r="M7" s="7">
        <v>16.5</v>
      </c>
      <c r="N7" s="7">
        <v>16.600000000000001</v>
      </c>
      <c r="O7" s="7">
        <v>14.2</v>
      </c>
      <c r="P7" s="7">
        <v>9.1</v>
      </c>
    </row>
  </sheetData>
  <mergeCells count="1">
    <mergeCell ref="L5:P5"/>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B2:I5"/>
  <sheetViews>
    <sheetView topLeftCell="D7" workbookViewId="0">
      <selection activeCell="D7" sqref="A1:XFD1048576"/>
    </sheetView>
  </sheetViews>
  <sheetFormatPr defaultColWidth="9.109375" defaultRowHeight="14.4" x14ac:dyDescent="0.3"/>
  <cols>
    <col min="1" max="1" width="9.109375" style="16"/>
    <col min="2" max="2" width="39" style="16" customWidth="1"/>
    <col min="3" max="3" width="44.109375" style="16" customWidth="1"/>
    <col min="4" max="4" width="9.109375" style="16"/>
    <col min="5" max="5" width="13.109375" style="16" customWidth="1"/>
    <col min="6" max="16384" width="9.109375" style="16"/>
  </cols>
  <sheetData>
    <row r="2" spans="2:9" ht="15" thickBot="1" x14ac:dyDescent="0.35"/>
    <row r="3" spans="2:9" ht="15" thickBot="1" x14ac:dyDescent="0.35">
      <c r="D3" s="65">
        <v>2023</v>
      </c>
      <c r="E3" s="123">
        <v>2025</v>
      </c>
      <c r="F3" s="124"/>
      <c r="G3" s="124"/>
      <c r="H3" s="124"/>
      <c r="I3" s="125"/>
    </row>
    <row r="4" spans="2:9" ht="15" thickBot="1" x14ac:dyDescent="0.35">
      <c r="D4" s="5" t="s">
        <v>3</v>
      </c>
      <c r="E4" s="5" t="s">
        <v>3</v>
      </c>
      <c r="F4" s="5" t="s">
        <v>105</v>
      </c>
      <c r="G4" s="5" t="s">
        <v>5</v>
      </c>
      <c r="H4" s="5" t="s">
        <v>6</v>
      </c>
      <c r="I4" s="5" t="s">
        <v>7</v>
      </c>
    </row>
    <row r="5" spans="2:9" ht="42" thickBot="1" x14ac:dyDescent="0.35">
      <c r="B5" s="69" t="s">
        <v>84</v>
      </c>
      <c r="C5" s="67" t="s">
        <v>85</v>
      </c>
      <c r="D5" s="6"/>
      <c r="E5" s="9">
        <v>0.22</v>
      </c>
      <c r="F5" s="9">
        <v>0.24</v>
      </c>
      <c r="G5" s="9">
        <v>0.2</v>
      </c>
      <c r="H5" s="9">
        <v>0.23</v>
      </c>
      <c r="I5" s="9">
        <v>0.28000000000000003</v>
      </c>
    </row>
  </sheetData>
  <mergeCells count="1">
    <mergeCell ref="E3:I3"/>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B2:J5"/>
  <sheetViews>
    <sheetView topLeftCell="B1" workbookViewId="0">
      <selection activeCell="B1" sqref="A1:XFD1048576"/>
    </sheetView>
  </sheetViews>
  <sheetFormatPr defaultColWidth="9.109375" defaultRowHeight="14.4" x14ac:dyDescent="0.3"/>
  <cols>
    <col min="1" max="1" width="9.109375" style="16"/>
    <col min="2" max="2" width="39" style="16" customWidth="1"/>
    <col min="3" max="3" width="44.109375" style="16" customWidth="1"/>
    <col min="4" max="16384" width="9.109375" style="16"/>
  </cols>
  <sheetData>
    <row r="2" spans="2:10" ht="15" thickBot="1" x14ac:dyDescent="0.35"/>
    <row r="3" spans="2:10" ht="15" thickBot="1" x14ac:dyDescent="0.35">
      <c r="D3" s="65">
        <v>2023</v>
      </c>
      <c r="E3" s="123">
        <v>2025</v>
      </c>
      <c r="F3" s="124"/>
      <c r="G3" s="124"/>
      <c r="H3" s="124"/>
      <c r="I3" s="125"/>
    </row>
    <row r="4" spans="2:10" ht="15" thickBot="1" x14ac:dyDescent="0.35">
      <c r="D4" s="5" t="s">
        <v>3</v>
      </c>
      <c r="E4" s="5" t="s">
        <v>3</v>
      </c>
      <c r="F4" s="5" t="s">
        <v>105</v>
      </c>
      <c r="G4" s="5" t="s">
        <v>5</v>
      </c>
      <c r="H4" s="5" t="s">
        <v>6</v>
      </c>
      <c r="I4" s="5" t="s">
        <v>7</v>
      </c>
    </row>
    <row r="5" spans="2:10" ht="28.2" thickBot="1" x14ac:dyDescent="0.35">
      <c r="B5" s="69" t="s">
        <v>86</v>
      </c>
      <c r="C5" s="67" t="s">
        <v>87</v>
      </c>
      <c r="D5" s="7">
        <v>69</v>
      </c>
      <c r="E5" s="7">
        <v>64</v>
      </c>
      <c r="F5" s="7">
        <v>59</v>
      </c>
      <c r="G5" s="7">
        <v>79</v>
      </c>
      <c r="H5" s="7">
        <v>73</v>
      </c>
      <c r="I5" s="7">
        <v>84</v>
      </c>
      <c r="J5" s="8" t="s">
        <v>11</v>
      </c>
    </row>
  </sheetData>
  <mergeCells count="1">
    <mergeCell ref="E3:I3"/>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B2:I5"/>
  <sheetViews>
    <sheetView topLeftCell="D4" workbookViewId="0">
      <selection activeCell="D4" sqref="A1:XFD1048576"/>
    </sheetView>
  </sheetViews>
  <sheetFormatPr defaultColWidth="9.109375" defaultRowHeight="14.4" x14ac:dyDescent="0.3"/>
  <cols>
    <col min="1" max="1" width="9.109375" style="16"/>
    <col min="2" max="2" width="39" style="16" customWidth="1"/>
    <col min="3" max="3" width="44.109375" style="16" customWidth="1"/>
    <col min="4" max="16384" width="9.109375" style="16"/>
  </cols>
  <sheetData>
    <row r="2" spans="2:9" ht="15" thickBot="1" x14ac:dyDescent="0.35"/>
    <row r="3" spans="2:9" ht="15" thickBot="1" x14ac:dyDescent="0.35">
      <c r="D3" s="65">
        <v>2023</v>
      </c>
      <c r="E3" s="123">
        <v>2025</v>
      </c>
      <c r="F3" s="124"/>
      <c r="G3" s="124"/>
      <c r="H3" s="124"/>
      <c r="I3" s="125"/>
    </row>
    <row r="4" spans="2:9" ht="15" thickBot="1" x14ac:dyDescent="0.35">
      <c r="D4" s="5" t="s">
        <v>3</v>
      </c>
      <c r="E4" s="5" t="s">
        <v>3</v>
      </c>
      <c r="F4" s="5" t="s">
        <v>4</v>
      </c>
      <c r="G4" s="5" t="s">
        <v>5</v>
      </c>
      <c r="H4" s="5" t="s">
        <v>6</v>
      </c>
      <c r="I4" s="5" t="s">
        <v>7</v>
      </c>
    </row>
    <row r="5" spans="2:9" ht="28.2" thickBot="1" x14ac:dyDescent="0.35">
      <c r="B5" s="69" t="s">
        <v>89</v>
      </c>
      <c r="C5" s="67" t="s">
        <v>90</v>
      </c>
      <c r="D5" s="7">
        <v>7.9</v>
      </c>
      <c r="E5" s="7">
        <v>7.8</v>
      </c>
      <c r="F5" s="7">
        <v>7.2</v>
      </c>
      <c r="G5" s="7">
        <v>7.6</v>
      </c>
      <c r="H5" s="7">
        <v>7.4</v>
      </c>
      <c r="I5" s="7">
        <v>7.3</v>
      </c>
    </row>
  </sheetData>
  <mergeCells count="1">
    <mergeCell ref="E3:I3"/>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B2:J5"/>
  <sheetViews>
    <sheetView topLeftCell="D1" workbookViewId="0">
      <selection activeCell="D4" sqref="A1:XFD1048576"/>
    </sheetView>
  </sheetViews>
  <sheetFormatPr defaultColWidth="9.109375" defaultRowHeight="14.4" x14ac:dyDescent="0.3"/>
  <cols>
    <col min="1" max="1" width="9.109375" style="16"/>
    <col min="2" max="2" width="39" style="16" customWidth="1"/>
    <col min="3" max="3" width="44.109375" style="16" customWidth="1"/>
    <col min="4" max="9" width="9.109375" style="16"/>
    <col min="10" max="10" width="40" style="16" customWidth="1"/>
    <col min="11" max="16384" width="9.109375" style="16"/>
  </cols>
  <sheetData>
    <row r="2" spans="2:10" ht="15" thickBot="1" x14ac:dyDescent="0.35"/>
    <row r="3" spans="2:10" ht="15" thickBot="1" x14ac:dyDescent="0.35">
      <c r="D3" s="65">
        <v>2023</v>
      </c>
      <c r="E3" s="123">
        <v>2025</v>
      </c>
      <c r="F3" s="124"/>
      <c r="G3" s="124"/>
      <c r="H3" s="124"/>
      <c r="I3" s="125"/>
    </row>
    <row r="4" spans="2:10" ht="15" thickBot="1" x14ac:dyDescent="0.35">
      <c r="D4" s="5" t="s">
        <v>3</v>
      </c>
      <c r="E4" s="5" t="s">
        <v>3</v>
      </c>
      <c r="F4" s="5" t="s">
        <v>105</v>
      </c>
      <c r="G4" s="5" t="s">
        <v>5</v>
      </c>
      <c r="H4" s="5" t="s">
        <v>6</v>
      </c>
      <c r="I4" s="5" t="s">
        <v>7</v>
      </c>
    </row>
    <row r="5" spans="2:10" ht="55.8" thickBot="1" x14ac:dyDescent="0.35">
      <c r="B5" s="69" t="s">
        <v>95</v>
      </c>
      <c r="C5" s="67" t="s">
        <v>96</v>
      </c>
      <c r="D5" s="9">
        <v>0.12</v>
      </c>
      <c r="E5" s="9">
        <v>0.1</v>
      </c>
      <c r="F5" s="9">
        <v>0.1</v>
      </c>
      <c r="G5" s="9">
        <v>0.11</v>
      </c>
      <c r="H5" s="9">
        <v>0.11</v>
      </c>
      <c r="I5" s="9">
        <v>0.17</v>
      </c>
      <c r="J5" s="8" t="s">
        <v>11</v>
      </c>
    </row>
  </sheetData>
  <mergeCells count="1">
    <mergeCell ref="E3:I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02E54-08D7-4E1D-A9F8-88E44AD05661}">
  <dimension ref="B1:I4"/>
  <sheetViews>
    <sheetView workbookViewId="0">
      <selection activeCell="Q16" sqref="Q16"/>
    </sheetView>
  </sheetViews>
  <sheetFormatPr defaultColWidth="8.6640625" defaultRowHeight="14.4" x14ac:dyDescent="0.3"/>
  <cols>
    <col min="1" max="2" width="8.6640625" style="30"/>
    <col min="3" max="3" width="31" style="30" customWidth="1"/>
    <col min="4" max="16384" width="8.6640625" style="30"/>
  </cols>
  <sheetData>
    <row r="1" spans="2:9" ht="15" thickBot="1" x14ac:dyDescent="0.35"/>
    <row r="2" spans="2:9" ht="15" thickBot="1" x14ac:dyDescent="0.35">
      <c r="B2" s="31"/>
      <c r="C2" s="32"/>
      <c r="D2" s="33">
        <v>2023</v>
      </c>
      <c r="E2" s="114">
        <v>2025</v>
      </c>
      <c r="F2" s="115"/>
      <c r="G2" s="115"/>
      <c r="H2" s="115"/>
      <c r="I2" s="116"/>
    </row>
    <row r="3" spans="2:9" ht="15" thickBot="1" x14ac:dyDescent="0.35">
      <c r="B3" s="34" t="s">
        <v>1</v>
      </c>
      <c r="C3" s="35" t="s">
        <v>2</v>
      </c>
      <c r="D3" s="36" t="s">
        <v>3</v>
      </c>
      <c r="E3" s="36" t="s">
        <v>3</v>
      </c>
      <c r="F3" s="36" t="s">
        <v>105</v>
      </c>
      <c r="G3" s="36" t="s">
        <v>5</v>
      </c>
      <c r="H3" s="36" t="s">
        <v>6</v>
      </c>
      <c r="I3" s="36" t="s">
        <v>7</v>
      </c>
    </row>
    <row r="4" spans="2:9" ht="53.4" thickBot="1" x14ac:dyDescent="0.35">
      <c r="B4" s="53" t="s">
        <v>157</v>
      </c>
      <c r="C4" s="38" t="s">
        <v>172</v>
      </c>
      <c r="D4" s="54">
        <v>17</v>
      </c>
      <c r="E4" s="55">
        <v>13</v>
      </c>
      <c r="F4" s="55">
        <v>21</v>
      </c>
      <c r="G4" s="55">
        <v>19</v>
      </c>
      <c r="H4" s="55">
        <v>17</v>
      </c>
      <c r="I4" s="56">
        <v>14</v>
      </c>
    </row>
  </sheetData>
  <mergeCells count="1">
    <mergeCell ref="E2:I2"/>
  </mergeCells>
  <pageMargins left="0.7" right="0.7" top="0.75" bottom="0.75" header="0.3" footer="0.3"/>
  <drawing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B2:J5"/>
  <sheetViews>
    <sheetView workbookViewId="0">
      <selection sqref="A1:XFD1048576"/>
    </sheetView>
  </sheetViews>
  <sheetFormatPr defaultColWidth="9.109375" defaultRowHeight="14.4" x14ac:dyDescent="0.3"/>
  <cols>
    <col min="1" max="1" width="9.109375" style="16"/>
    <col min="2" max="2" width="39" style="16" customWidth="1"/>
    <col min="3" max="3" width="44.109375" style="16" customWidth="1"/>
    <col min="4" max="9" width="9.109375" style="16"/>
    <col min="10" max="10" width="40.5546875" style="16" customWidth="1"/>
    <col min="11" max="16384" width="9.109375" style="16"/>
  </cols>
  <sheetData>
    <row r="2" spans="2:10" ht="15" thickBot="1" x14ac:dyDescent="0.35"/>
    <row r="3" spans="2:10" ht="15" thickBot="1" x14ac:dyDescent="0.35">
      <c r="D3" s="65">
        <v>2023</v>
      </c>
      <c r="E3" s="123">
        <v>2025</v>
      </c>
      <c r="F3" s="124"/>
      <c r="G3" s="124"/>
      <c r="H3" s="124"/>
      <c r="I3" s="125"/>
    </row>
    <row r="4" spans="2:10" ht="15" thickBot="1" x14ac:dyDescent="0.35">
      <c r="D4" s="5" t="s">
        <v>3</v>
      </c>
      <c r="E4" s="5" t="s">
        <v>3</v>
      </c>
      <c r="F4" s="5" t="s">
        <v>105</v>
      </c>
      <c r="G4" s="5" t="s">
        <v>5</v>
      </c>
      <c r="H4" s="5" t="s">
        <v>6</v>
      </c>
      <c r="I4" s="5" t="s">
        <v>7</v>
      </c>
    </row>
    <row r="5" spans="2:10" ht="28.2" thickBot="1" x14ac:dyDescent="0.35">
      <c r="B5" s="69" t="s">
        <v>97</v>
      </c>
      <c r="C5" s="67" t="s">
        <v>98</v>
      </c>
      <c r="D5" s="9">
        <v>0.79</v>
      </c>
      <c r="E5" s="9">
        <v>0.8</v>
      </c>
      <c r="F5" s="9">
        <v>0.83</v>
      </c>
      <c r="G5" s="9">
        <v>0.79</v>
      </c>
      <c r="H5" s="9">
        <v>0.77</v>
      </c>
      <c r="I5" s="9">
        <v>0.7</v>
      </c>
      <c r="J5" s="8" t="s">
        <v>11</v>
      </c>
    </row>
  </sheetData>
  <mergeCells count="1">
    <mergeCell ref="E3:I3"/>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B2:J5"/>
  <sheetViews>
    <sheetView tabSelected="1" topLeftCell="A4" workbookViewId="0">
      <selection activeCell="K28" sqref="K28:Q39"/>
    </sheetView>
  </sheetViews>
  <sheetFormatPr defaultColWidth="9.109375" defaultRowHeight="14.4" x14ac:dyDescent="0.3"/>
  <cols>
    <col min="1" max="1" width="9.109375" style="16"/>
    <col min="2" max="2" width="39" style="16" customWidth="1"/>
    <col min="3" max="3" width="49.109375" style="16" customWidth="1"/>
    <col min="4" max="4" width="14.88671875" style="16" customWidth="1"/>
    <col min="5" max="5" width="10.109375" style="16" customWidth="1"/>
    <col min="6" max="16384" width="9.109375" style="16"/>
  </cols>
  <sheetData>
    <row r="2" spans="2:10" ht="15" thickBot="1" x14ac:dyDescent="0.35"/>
    <row r="3" spans="2:10" ht="15" thickBot="1" x14ac:dyDescent="0.35">
      <c r="D3" s="65">
        <v>2023</v>
      </c>
      <c r="E3" s="123">
        <v>2025</v>
      </c>
      <c r="F3" s="124"/>
      <c r="G3" s="124"/>
      <c r="H3" s="124"/>
      <c r="I3" s="125"/>
    </row>
    <row r="4" spans="2:10" ht="15" thickBot="1" x14ac:dyDescent="0.35">
      <c r="D4" s="5" t="s">
        <v>3</v>
      </c>
      <c r="E4" s="5" t="s">
        <v>3</v>
      </c>
      <c r="F4" s="5" t="s">
        <v>105</v>
      </c>
      <c r="G4" s="5" t="s">
        <v>5</v>
      </c>
      <c r="H4" s="5" t="s">
        <v>6</v>
      </c>
      <c r="I4" s="5" t="s">
        <v>7</v>
      </c>
    </row>
    <row r="5" spans="2:10" ht="28.2" thickBot="1" x14ac:dyDescent="0.35">
      <c r="B5" s="69" t="s">
        <v>99</v>
      </c>
      <c r="C5" s="67" t="s">
        <v>100</v>
      </c>
      <c r="D5" s="9">
        <v>0.2</v>
      </c>
      <c r="E5" s="9">
        <v>0.18</v>
      </c>
      <c r="F5" s="9">
        <v>0.12</v>
      </c>
      <c r="G5" s="9">
        <v>0.28000000000000003</v>
      </c>
      <c r="H5" s="9">
        <v>0.21</v>
      </c>
      <c r="I5" s="9">
        <v>0.37</v>
      </c>
      <c r="J5" s="8" t="s">
        <v>11</v>
      </c>
    </row>
  </sheetData>
  <mergeCells count="1">
    <mergeCell ref="E3:I3"/>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B2:J12"/>
  <sheetViews>
    <sheetView workbookViewId="0">
      <selection activeCell="C8" sqref="C8"/>
    </sheetView>
  </sheetViews>
  <sheetFormatPr defaultColWidth="9.109375" defaultRowHeight="14.4" x14ac:dyDescent="0.3"/>
  <cols>
    <col min="1" max="1" width="9.109375" style="16"/>
    <col min="2" max="2" width="39" style="16" customWidth="1"/>
    <col min="3" max="3" width="44.109375" style="16" customWidth="1"/>
    <col min="4" max="16384" width="9.109375" style="16"/>
  </cols>
  <sheetData>
    <row r="2" spans="2:10" ht="15" thickBot="1" x14ac:dyDescent="0.35"/>
    <row r="3" spans="2:10" ht="15" thickBot="1" x14ac:dyDescent="0.35">
      <c r="D3" s="4">
        <v>2023</v>
      </c>
      <c r="E3" s="129">
        <v>2025</v>
      </c>
      <c r="F3" s="130"/>
      <c r="G3" s="130"/>
      <c r="H3" s="130"/>
      <c r="I3" s="131"/>
    </row>
    <row r="4" spans="2:10" ht="15" thickBot="1" x14ac:dyDescent="0.35">
      <c r="D4" s="5" t="s">
        <v>3</v>
      </c>
      <c r="E4" s="5" t="s">
        <v>3</v>
      </c>
      <c r="F4" s="5" t="s">
        <v>4</v>
      </c>
      <c r="G4" s="5" t="s">
        <v>5</v>
      </c>
      <c r="H4" s="5" t="s">
        <v>6</v>
      </c>
      <c r="I4" s="5" t="s">
        <v>7</v>
      </c>
    </row>
    <row r="5" spans="2:10" ht="42" thickBot="1" x14ac:dyDescent="0.35">
      <c r="B5" s="18" t="s">
        <v>84</v>
      </c>
      <c r="C5" s="2" t="s">
        <v>85</v>
      </c>
      <c r="D5" s="11"/>
      <c r="E5" s="12">
        <v>0.22</v>
      </c>
      <c r="F5" s="12">
        <v>0.24</v>
      </c>
      <c r="G5" s="13">
        <v>20</v>
      </c>
      <c r="H5" s="12">
        <v>0.23</v>
      </c>
      <c r="I5" s="12">
        <v>0.28000000000000003</v>
      </c>
      <c r="J5" s="10" t="s">
        <v>11</v>
      </c>
    </row>
    <row r="6" spans="2:10" ht="28.2" thickBot="1" x14ac:dyDescent="0.35">
      <c r="B6" s="17" t="s">
        <v>86</v>
      </c>
      <c r="C6" s="1" t="s">
        <v>87</v>
      </c>
      <c r="D6" s="7">
        <v>69</v>
      </c>
      <c r="E6" s="7">
        <v>64</v>
      </c>
      <c r="F6" s="7">
        <v>59</v>
      </c>
      <c r="G6" s="7">
        <v>79</v>
      </c>
      <c r="H6" s="7">
        <v>73</v>
      </c>
      <c r="I6" s="7">
        <v>84</v>
      </c>
      <c r="J6" s="8" t="s">
        <v>11</v>
      </c>
    </row>
    <row r="7" spans="2:10" ht="15" thickBot="1" x14ac:dyDescent="0.35">
      <c r="B7" s="14" t="s">
        <v>88</v>
      </c>
      <c r="C7" s="3"/>
      <c r="D7" s="14"/>
      <c r="E7" s="14"/>
      <c r="F7" s="14"/>
      <c r="G7" s="14"/>
      <c r="H7" s="14"/>
      <c r="I7" s="15"/>
      <c r="J7" s="6"/>
    </row>
    <row r="8" spans="2:10" ht="28.2" thickBot="1" x14ac:dyDescent="0.35">
      <c r="B8" s="17" t="s">
        <v>89</v>
      </c>
      <c r="C8" s="1" t="s">
        <v>90</v>
      </c>
      <c r="D8" s="7">
        <v>7.9</v>
      </c>
      <c r="E8" s="7">
        <v>7.8</v>
      </c>
      <c r="F8" s="7">
        <v>7.2</v>
      </c>
      <c r="G8" s="7">
        <v>7.6</v>
      </c>
      <c r="H8" s="7">
        <v>7.4</v>
      </c>
      <c r="I8" s="7">
        <v>7.3</v>
      </c>
      <c r="J8" s="8" t="s">
        <v>11</v>
      </c>
    </row>
    <row r="9" spans="2:10" ht="55.8" thickBot="1" x14ac:dyDescent="0.35">
      <c r="B9" s="17" t="s">
        <v>91</v>
      </c>
      <c r="C9" s="1" t="s">
        <v>92</v>
      </c>
      <c r="D9" s="7" t="s">
        <v>93</v>
      </c>
      <c r="E9" s="7" t="s">
        <v>93</v>
      </c>
      <c r="F9" s="7" t="s">
        <v>94</v>
      </c>
      <c r="G9" s="7" t="s">
        <v>93</v>
      </c>
      <c r="H9" s="6"/>
      <c r="I9" s="6"/>
      <c r="J9" s="8" t="s">
        <v>11</v>
      </c>
    </row>
    <row r="10" spans="2:10" ht="55.8" thickBot="1" x14ac:dyDescent="0.35">
      <c r="B10" s="17" t="s">
        <v>95</v>
      </c>
      <c r="C10" s="1" t="s">
        <v>96</v>
      </c>
      <c r="D10" s="9">
        <v>0.12</v>
      </c>
      <c r="E10" s="9">
        <v>0.1</v>
      </c>
      <c r="F10" s="9">
        <v>0.1</v>
      </c>
      <c r="G10" s="9">
        <v>0.11</v>
      </c>
      <c r="H10" s="9">
        <v>0.11</v>
      </c>
      <c r="I10" s="9">
        <v>0.17</v>
      </c>
      <c r="J10" s="8" t="s">
        <v>11</v>
      </c>
    </row>
    <row r="11" spans="2:10" ht="28.2" thickBot="1" x14ac:dyDescent="0.35">
      <c r="B11" s="17" t="s">
        <v>97</v>
      </c>
      <c r="C11" s="1" t="s">
        <v>98</v>
      </c>
      <c r="D11" s="9">
        <v>0.79</v>
      </c>
      <c r="E11" s="9">
        <v>0.8</v>
      </c>
      <c r="F11" s="9">
        <v>0.83</v>
      </c>
      <c r="G11" s="9">
        <v>0.79</v>
      </c>
      <c r="H11" s="9">
        <v>0.77</v>
      </c>
      <c r="I11" s="9">
        <v>0.7</v>
      </c>
      <c r="J11" s="8" t="s">
        <v>11</v>
      </c>
    </row>
    <row r="12" spans="2:10" ht="42" thickBot="1" x14ac:dyDescent="0.35">
      <c r="B12" s="17" t="s">
        <v>99</v>
      </c>
      <c r="C12" s="1" t="s">
        <v>100</v>
      </c>
      <c r="D12" s="9">
        <v>0.2</v>
      </c>
      <c r="E12" s="9">
        <v>0.18</v>
      </c>
      <c r="F12" s="9">
        <v>0.12</v>
      </c>
      <c r="G12" s="9">
        <v>0.28000000000000003</v>
      </c>
      <c r="H12" s="9">
        <v>0.21</v>
      </c>
      <c r="I12" s="9">
        <v>0.37</v>
      </c>
      <c r="J12" s="8" t="s">
        <v>11</v>
      </c>
    </row>
  </sheetData>
  <mergeCells count="1">
    <mergeCell ref="E3:I3"/>
  </mergeCell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B2:J12"/>
  <sheetViews>
    <sheetView workbookViewId="0">
      <selection sqref="A1:XFD1048576"/>
    </sheetView>
  </sheetViews>
  <sheetFormatPr defaultColWidth="9.109375" defaultRowHeight="14.4" x14ac:dyDescent="0.3"/>
  <cols>
    <col min="1" max="1" width="9.109375" style="16"/>
    <col min="2" max="2" width="39" style="16" customWidth="1"/>
    <col min="3" max="3" width="44.109375" style="16" customWidth="1"/>
    <col min="4" max="16384" width="9.109375" style="16"/>
  </cols>
  <sheetData>
    <row r="2" spans="2:10" ht="15" thickBot="1" x14ac:dyDescent="0.35"/>
    <row r="3" spans="2:10" ht="15" thickBot="1" x14ac:dyDescent="0.35">
      <c r="D3" s="4">
        <v>2023</v>
      </c>
      <c r="E3" s="129">
        <v>2025</v>
      </c>
      <c r="F3" s="130"/>
      <c r="G3" s="130"/>
      <c r="H3" s="130"/>
      <c r="I3" s="131"/>
    </row>
    <row r="4" spans="2:10" ht="15" thickBot="1" x14ac:dyDescent="0.35">
      <c r="D4" s="5" t="s">
        <v>3</v>
      </c>
      <c r="E4" s="5" t="s">
        <v>3</v>
      </c>
      <c r="F4" s="5" t="s">
        <v>4</v>
      </c>
      <c r="G4" s="5" t="s">
        <v>5</v>
      </c>
      <c r="H4" s="5" t="s">
        <v>6</v>
      </c>
      <c r="I4" s="5" t="s">
        <v>7</v>
      </c>
    </row>
    <row r="5" spans="2:10" ht="42" thickBot="1" x14ac:dyDescent="0.35">
      <c r="B5" s="18" t="s">
        <v>84</v>
      </c>
      <c r="C5" s="2" t="s">
        <v>85</v>
      </c>
      <c r="D5" s="11"/>
      <c r="E5" s="12">
        <v>0.22</v>
      </c>
      <c r="F5" s="12">
        <v>0.24</v>
      </c>
      <c r="G5" s="13">
        <v>20</v>
      </c>
      <c r="H5" s="12">
        <v>0.23</v>
      </c>
      <c r="I5" s="12">
        <v>0.28000000000000003</v>
      </c>
      <c r="J5" s="10" t="s">
        <v>11</v>
      </c>
    </row>
    <row r="6" spans="2:10" ht="28.2" thickBot="1" x14ac:dyDescent="0.35">
      <c r="B6" s="17" t="s">
        <v>86</v>
      </c>
      <c r="C6" s="1" t="s">
        <v>87</v>
      </c>
      <c r="D6" s="7">
        <v>69</v>
      </c>
      <c r="E6" s="7">
        <v>64</v>
      </c>
      <c r="F6" s="7">
        <v>59</v>
      </c>
      <c r="G6" s="7">
        <v>79</v>
      </c>
      <c r="H6" s="7">
        <v>73</v>
      </c>
      <c r="I6" s="7">
        <v>84</v>
      </c>
      <c r="J6" s="8" t="s">
        <v>11</v>
      </c>
    </row>
    <row r="7" spans="2:10" ht="15" thickBot="1" x14ac:dyDescent="0.35">
      <c r="B7" s="14" t="s">
        <v>88</v>
      </c>
      <c r="C7" s="3"/>
      <c r="D7" s="14"/>
      <c r="E7" s="14"/>
      <c r="F7" s="14"/>
      <c r="G7" s="14"/>
      <c r="H7" s="14"/>
      <c r="I7" s="15"/>
      <c r="J7" s="6"/>
    </row>
    <row r="8" spans="2:10" ht="28.2" thickBot="1" x14ac:dyDescent="0.35">
      <c r="B8" s="17" t="s">
        <v>89</v>
      </c>
      <c r="C8" s="1" t="s">
        <v>90</v>
      </c>
      <c r="D8" s="7">
        <v>7.9</v>
      </c>
      <c r="E8" s="7">
        <v>7.8</v>
      </c>
      <c r="F8" s="7">
        <v>7.2</v>
      </c>
      <c r="G8" s="7">
        <v>7.6</v>
      </c>
      <c r="H8" s="7">
        <v>7.4</v>
      </c>
      <c r="I8" s="7">
        <v>7.3</v>
      </c>
      <c r="J8" s="8" t="s">
        <v>11</v>
      </c>
    </row>
    <row r="9" spans="2:10" ht="55.8" thickBot="1" x14ac:dyDescent="0.35">
      <c r="B9" s="17" t="s">
        <v>91</v>
      </c>
      <c r="C9" s="1" t="s">
        <v>92</v>
      </c>
      <c r="D9" s="7" t="s">
        <v>93</v>
      </c>
      <c r="E9" s="7" t="s">
        <v>93</v>
      </c>
      <c r="F9" s="7" t="s">
        <v>94</v>
      </c>
      <c r="G9" s="7" t="s">
        <v>93</v>
      </c>
      <c r="H9" s="6"/>
      <c r="I9" s="6"/>
      <c r="J9" s="8" t="s">
        <v>11</v>
      </c>
    </row>
    <row r="10" spans="2:10" ht="55.8" thickBot="1" x14ac:dyDescent="0.35">
      <c r="B10" s="17" t="s">
        <v>95</v>
      </c>
      <c r="C10" s="1" t="s">
        <v>96</v>
      </c>
      <c r="D10" s="9">
        <v>0.12</v>
      </c>
      <c r="E10" s="9">
        <v>0.1</v>
      </c>
      <c r="F10" s="9">
        <v>0.1</v>
      </c>
      <c r="G10" s="9">
        <v>0.11</v>
      </c>
      <c r="H10" s="9">
        <v>0.11</v>
      </c>
      <c r="I10" s="9">
        <v>0.17</v>
      </c>
      <c r="J10" s="8" t="s">
        <v>11</v>
      </c>
    </row>
    <row r="11" spans="2:10" ht="28.2" thickBot="1" x14ac:dyDescent="0.35">
      <c r="B11" s="17" t="s">
        <v>97</v>
      </c>
      <c r="C11" s="1" t="s">
        <v>98</v>
      </c>
      <c r="D11" s="9">
        <v>0.79</v>
      </c>
      <c r="E11" s="9">
        <v>0.8</v>
      </c>
      <c r="F11" s="9">
        <v>0.83</v>
      </c>
      <c r="G11" s="9">
        <v>0.79</v>
      </c>
      <c r="H11" s="9">
        <v>0.77</v>
      </c>
      <c r="I11" s="9">
        <v>0.7</v>
      </c>
      <c r="J11" s="8" t="s">
        <v>11</v>
      </c>
    </row>
    <row r="12" spans="2:10" ht="42" thickBot="1" x14ac:dyDescent="0.35">
      <c r="B12" s="17" t="s">
        <v>99</v>
      </c>
      <c r="C12" s="1" t="s">
        <v>100</v>
      </c>
      <c r="D12" s="9">
        <v>0.2</v>
      </c>
      <c r="E12" s="9">
        <v>0.18</v>
      </c>
      <c r="F12" s="9">
        <v>0.12</v>
      </c>
      <c r="G12" s="9">
        <v>0.28000000000000003</v>
      </c>
      <c r="H12" s="9">
        <v>0.21</v>
      </c>
      <c r="I12" s="9">
        <v>0.37</v>
      </c>
      <c r="J12" s="8" t="s">
        <v>11</v>
      </c>
    </row>
  </sheetData>
  <mergeCells count="1">
    <mergeCell ref="E3:I3"/>
  </mergeCell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B2:J12"/>
  <sheetViews>
    <sheetView workbookViewId="0">
      <selection activeCell="C10" sqref="C10"/>
    </sheetView>
  </sheetViews>
  <sheetFormatPr defaultColWidth="9.109375" defaultRowHeight="14.4" x14ac:dyDescent="0.3"/>
  <cols>
    <col min="1" max="1" width="9.109375" style="16"/>
    <col min="2" max="2" width="39" style="16" customWidth="1"/>
    <col min="3" max="3" width="44.109375" style="16" customWidth="1"/>
    <col min="4" max="16384" width="9.109375" style="16"/>
  </cols>
  <sheetData>
    <row r="2" spans="2:10" ht="15" thickBot="1" x14ac:dyDescent="0.35"/>
    <row r="3" spans="2:10" ht="15" thickBot="1" x14ac:dyDescent="0.35">
      <c r="D3" s="4">
        <v>2023</v>
      </c>
      <c r="E3" s="129">
        <v>2025</v>
      </c>
      <c r="F3" s="130"/>
      <c r="G3" s="130"/>
      <c r="H3" s="130"/>
      <c r="I3" s="131"/>
    </row>
    <row r="4" spans="2:10" ht="15" thickBot="1" x14ac:dyDescent="0.35">
      <c r="D4" s="5" t="s">
        <v>3</v>
      </c>
      <c r="E4" s="5" t="s">
        <v>3</v>
      </c>
      <c r="F4" s="5" t="s">
        <v>4</v>
      </c>
      <c r="G4" s="5" t="s">
        <v>5</v>
      </c>
      <c r="H4" s="5" t="s">
        <v>6</v>
      </c>
      <c r="I4" s="5" t="s">
        <v>7</v>
      </c>
    </row>
    <row r="5" spans="2:10" ht="42" thickBot="1" x14ac:dyDescent="0.35">
      <c r="B5" s="18" t="s">
        <v>84</v>
      </c>
      <c r="C5" s="2" t="s">
        <v>85</v>
      </c>
      <c r="D5" s="11"/>
      <c r="E5" s="12">
        <v>0.22</v>
      </c>
      <c r="F5" s="12">
        <v>0.24</v>
      </c>
      <c r="G5" s="13">
        <v>20</v>
      </c>
      <c r="H5" s="12">
        <v>0.23</v>
      </c>
      <c r="I5" s="12">
        <v>0.28000000000000003</v>
      </c>
      <c r="J5" s="10" t="s">
        <v>11</v>
      </c>
    </row>
    <row r="6" spans="2:10" ht="28.2" thickBot="1" x14ac:dyDescent="0.35">
      <c r="B6" s="17" t="s">
        <v>86</v>
      </c>
      <c r="C6" s="1" t="s">
        <v>87</v>
      </c>
      <c r="D6" s="7">
        <v>69</v>
      </c>
      <c r="E6" s="7">
        <v>64</v>
      </c>
      <c r="F6" s="7">
        <v>59</v>
      </c>
      <c r="G6" s="7">
        <v>79</v>
      </c>
      <c r="H6" s="7">
        <v>73</v>
      </c>
      <c r="I6" s="7">
        <v>84</v>
      </c>
      <c r="J6" s="8" t="s">
        <v>11</v>
      </c>
    </row>
    <row r="7" spans="2:10" ht="15" thickBot="1" x14ac:dyDescent="0.35">
      <c r="B7" s="14" t="s">
        <v>88</v>
      </c>
      <c r="C7" s="3"/>
      <c r="D7" s="14"/>
      <c r="E7" s="14"/>
      <c r="F7" s="14"/>
      <c r="G7" s="14"/>
      <c r="H7" s="14"/>
      <c r="I7" s="15"/>
      <c r="J7" s="6"/>
    </row>
    <row r="8" spans="2:10" ht="28.2" thickBot="1" x14ac:dyDescent="0.35">
      <c r="B8" s="17" t="s">
        <v>89</v>
      </c>
      <c r="C8" s="1" t="s">
        <v>90</v>
      </c>
      <c r="D8" s="7">
        <v>7.9</v>
      </c>
      <c r="E8" s="7">
        <v>7.8</v>
      </c>
      <c r="F8" s="7">
        <v>7.2</v>
      </c>
      <c r="G8" s="7">
        <v>7.6</v>
      </c>
      <c r="H8" s="7">
        <v>7.4</v>
      </c>
      <c r="I8" s="7">
        <v>7.3</v>
      </c>
      <c r="J8" s="8" t="s">
        <v>11</v>
      </c>
    </row>
    <row r="9" spans="2:10" ht="55.8" thickBot="1" x14ac:dyDescent="0.35">
      <c r="B9" s="17" t="s">
        <v>91</v>
      </c>
      <c r="C9" s="1" t="s">
        <v>92</v>
      </c>
      <c r="D9" s="7" t="s">
        <v>93</v>
      </c>
      <c r="E9" s="7" t="s">
        <v>93</v>
      </c>
      <c r="F9" s="7" t="s">
        <v>94</v>
      </c>
      <c r="G9" s="7" t="s">
        <v>93</v>
      </c>
      <c r="H9" s="6"/>
      <c r="I9" s="6"/>
      <c r="J9" s="8" t="s">
        <v>11</v>
      </c>
    </row>
    <row r="10" spans="2:10" ht="55.8" thickBot="1" x14ac:dyDescent="0.35">
      <c r="B10" s="17" t="s">
        <v>95</v>
      </c>
      <c r="C10" s="1" t="s">
        <v>96</v>
      </c>
      <c r="D10" s="9">
        <v>0.12</v>
      </c>
      <c r="E10" s="9">
        <v>0.1</v>
      </c>
      <c r="F10" s="9">
        <v>0.1</v>
      </c>
      <c r="G10" s="9">
        <v>0.11</v>
      </c>
      <c r="H10" s="9">
        <v>0.11</v>
      </c>
      <c r="I10" s="9">
        <v>0.17</v>
      </c>
      <c r="J10" s="8" t="s">
        <v>11</v>
      </c>
    </row>
    <row r="11" spans="2:10" ht="28.2" thickBot="1" x14ac:dyDescent="0.35">
      <c r="B11" s="17" t="s">
        <v>97</v>
      </c>
      <c r="C11" s="1" t="s">
        <v>98</v>
      </c>
      <c r="D11" s="9">
        <v>0.79</v>
      </c>
      <c r="E11" s="9">
        <v>0.8</v>
      </c>
      <c r="F11" s="9">
        <v>0.83</v>
      </c>
      <c r="G11" s="9">
        <v>0.79</v>
      </c>
      <c r="H11" s="9">
        <v>0.77</v>
      </c>
      <c r="I11" s="9">
        <v>0.7</v>
      </c>
      <c r="J11" s="8" t="s">
        <v>11</v>
      </c>
    </row>
    <row r="12" spans="2:10" ht="42" thickBot="1" x14ac:dyDescent="0.35">
      <c r="B12" s="17" t="s">
        <v>99</v>
      </c>
      <c r="C12" s="1" t="s">
        <v>100</v>
      </c>
      <c r="D12" s="9">
        <v>0.2</v>
      </c>
      <c r="E12" s="9">
        <v>0.18</v>
      </c>
      <c r="F12" s="9">
        <v>0.12</v>
      </c>
      <c r="G12" s="9">
        <v>0.28000000000000003</v>
      </c>
      <c r="H12" s="9">
        <v>0.21</v>
      </c>
      <c r="I12" s="9">
        <v>0.37</v>
      </c>
      <c r="J12" s="8" t="s">
        <v>11</v>
      </c>
    </row>
  </sheetData>
  <mergeCells count="1">
    <mergeCell ref="E3:I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71145-8D87-4500-88F8-DA754B6A24DD}">
  <dimension ref="B1:I4"/>
  <sheetViews>
    <sheetView workbookViewId="0">
      <selection sqref="A1:XFD1048576"/>
    </sheetView>
  </sheetViews>
  <sheetFormatPr defaultColWidth="8.6640625" defaultRowHeight="14.4" x14ac:dyDescent="0.3"/>
  <cols>
    <col min="2" max="2" width="13.109375" customWidth="1"/>
    <col min="3" max="3" width="20.5546875" customWidth="1"/>
    <col min="4" max="4" width="10.554687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ht="53.4" thickBot="1" x14ac:dyDescent="0.35">
      <c r="B4" s="48" t="s">
        <v>158</v>
      </c>
      <c r="C4" s="49" t="s">
        <v>174</v>
      </c>
      <c r="D4" s="57" t="s">
        <v>175</v>
      </c>
      <c r="E4" s="51">
        <v>0.38</v>
      </c>
      <c r="F4" s="51">
        <v>0.36</v>
      </c>
      <c r="G4" s="51">
        <v>0.35</v>
      </c>
      <c r="H4" s="51">
        <v>0.35</v>
      </c>
      <c r="I4" s="52">
        <v>0.33</v>
      </c>
    </row>
  </sheetData>
  <mergeCells count="1">
    <mergeCell ref="E2:I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14CE3E-A961-4074-B06E-3B6B93BBC43F}">
  <dimension ref="B1:I4"/>
  <sheetViews>
    <sheetView topLeftCell="A4" workbookViewId="0">
      <selection activeCell="A4" sqref="A1:XFD1048576"/>
    </sheetView>
  </sheetViews>
  <sheetFormatPr defaultColWidth="8.6640625" defaultRowHeight="14.4" x14ac:dyDescent="0.3"/>
  <cols>
    <col min="2" max="2" width="11.88671875" customWidth="1"/>
    <col min="3" max="3" width="29.10937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s="16" customFormat="1" ht="53.4" thickBot="1" x14ac:dyDescent="0.35">
      <c r="B4" s="48" t="s">
        <v>159</v>
      </c>
      <c r="C4" s="49" t="s">
        <v>176</v>
      </c>
      <c r="D4" s="50">
        <v>0.09</v>
      </c>
      <c r="E4" s="51">
        <v>0.12</v>
      </c>
      <c r="F4" s="51">
        <v>0.09</v>
      </c>
      <c r="G4" s="51">
        <v>0.1</v>
      </c>
      <c r="H4" s="51">
        <v>0.11</v>
      </c>
      <c r="I4" s="52">
        <v>0.14000000000000001</v>
      </c>
    </row>
  </sheetData>
  <mergeCells count="1">
    <mergeCell ref="E2:I2"/>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49D4D-384D-4494-B1E1-6C61DA54CE38}">
  <dimension ref="B1:I4"/>
  <sheetViews>
    <sheetView workbookViewId="0">
      <selection sqref="A1:XFD1048576"/>
    </sheetView>
  </sheetViews>
  <sheetFormatPr defaultColWidth="8.6640625" defaultRowHeight="14.4" x14ac:dyDescent="0.3"/>
  <cols>
    <col min="2" max="2" width="16.5546875" customWidth="1"/>
    <col min="3" max="3" width="18.10937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s="16" customFormat="1" ht="40.200000000000003" thickBot="1" x14ac:dyDescent="0.35">
      <c r="B4" s="58" t="s">
        <v>160</v>
      </c>
      <c r="C4" s="49" t="s">
        <v>177</v>
      </c>
      <c r="D4" s="57" t="s">
        <v>175</v>
      </c>
      <c r="E4" s="59">
        <v>20</v>
      </c>
      <c r="F4" s="59" t="s">
        <v>175</v>
      </c>
      <c r="G4" s="59">
        <v>11</v>
      </c>
      <c r="H4" s="59">
        <v>15</v>
      </c>
      <c r="I4" s="60">
        <v>32</v>
      </c>
    </row>
  </sheetData>
  <mergeCells count="1">
    <mergeCell ref="E2:I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7867-4C44-41A7-A2CD-7AC20C3CE8DD}">
  <dimension ref="B1:I4"/>
  <sheetViews>
    <sheetView topLeftCell="A2" workbookViewId="0">
      <selection activeCell="A2" sqref="A1:XFD1048576"/>
    </sheetView>
  </sheetViews>
  <sheetFormatPr defaultColWidth="8.6640625" defaultRowHeight="14.4" x14ac:dyDescent="0.3"/>
  <cols>
    <col min="3" max="3" width="18.109375" customWidth="1"/>
    <col min="7" max="7" width="11.88671875" customWidth="1"/>
  </cols>
  <sheetData>
    <row r="1" spans="2:9" ht="15" thickBot="1" x14ac:dyDescent="0.35"/>
    <row r="2" spans="2:9" ht="15" thickBot="1" x14ac:dyDescent="0.35">
      <c r="B2" s="42"/>
      <c r="C2" s="43"/>
      <c r="D2" s="44">
        <v>2023</v>
      </c>
      <c r="E2" s="120">
        <v>2025</v>
      </c>
      <c r="F2" s="121"/>
      <c r="G2" s="121"/>
      <c r="H2" s="121"/>
      <c r="I2" s="122"/>
    </row>
    <row r="3" spans="2:9" ht="15" thickBot="1" x14ac:dyDescent="0.35">
      <c r="B3" s="45" t="s">
        <v>1</v>
      </c>
      <c r="C3" s="46" t="s">
        <v>2</v>
      </c>
      <c r="D3" s="47" t="s">
        <v>3</v>
      </c>
      <c r="E3" s="47" t="s">
        <v>3</v>
      </c>
      <c r="F3" s="47" t="s">
        <v>105</v>
      </c>
      <c r="G3" s="47" t="s">
        <v>5</v>
      </c>
      <c r="H3" s="47" t="s">
        <v>6</v>
      </c>
      <c r="I3" s="47" t="s">
        <v>7</v>
      </c>
    </row>
    <row r="4" spans="2:9" ht="53.4" thickBot="1" x14ac:dyDescent="0.35">
      <c r="B4" s="48" t="s">
        <v>161</v>
      </c>
      <c r="C4" s="49" t="s">
        <v>179</v>
      </c>
      <c r="D4" s="57">
        <v>850</v>
      </c>
      <c r="E4" s="57">
        <v>820</v>
      </c>
      <c r="F4" s="57">
        <v>760</v>
      </c>
      <c r="G4" s="57">
        <v>680</v>
      </c>
      <c r="H4" s="57">
        <v>680</v>
      </c>
      <c r="I4" s="61">
        <v>680</v>
      </c>
    </row>
  </sheetData>
  <mergeCells count="1">
    <mergeCell ref="E2:I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54</vt:i4>
      </vt:variant>
    </vt:vector>
  </HeadingPairs>
  <TitlesOfParts>
    <vt:vector size="54" baseType="lpstr">
      <vt:lpstr>County_Health_Ranking</vt:lpstr>
      <vt:lpstr>1_1_Life_Expectancy</vt:lpstr>
      <vt:lpstr>1_2_Premature_Age_Mortality</vt:lpstr>
      <vt:lpstr>1_3_Diabete_Prevalence</vt:lpstr>
      <vt:lpstr>1_4_Suicide</vt:lpstr>
      <vt:lpstr>1_5_Loneliness</vt:lpstr>
      <vt:lpstr>1_6_Food_Insecurity</vt:lpstr>
      <vt:lpstr>1_7_Drug_Overdose</vt:lpstr>
      <vt:lpstr>1_8_Other_Primary_Care</vt:lpstr>
      <vt:lpstr>1_9_Homeownership</vt:lpstr>
      <vt:lpstr>1_10_Severe_Burden_Cost</vt:lpstr>
      <vt:lpstr>1_11_Broadband_Access</vt:lpstr>
      <vt:lpstr>1_12_Census_Participation</vt:lpstr>
      <vt:lpstr>1_13_Living_Wages</vt:lpstr>
      <vt:lpstr>1_14_Lack_social_Em_Support</vt:lpstr>
      <vt:lpstr>1_15_Motor_Crash_Deaths</vt:lpstr>
      <vt:lpstr>1_16_Firearms_Fatalities</vt:lpstr>
      <vt:lpstr>1_Premature_Death</vt:lpstr>
      <vt:lpstr>2_Poor_Fair_Health</vt:lpstr>
      <vt:lpstr>3_Poor_Physical_Health_Days</vt:lpstr>
      <vt:lpstr>4_Poor Mental Health Days</vt:lpstr>
      <vt:lpstr>5_Low Birthweight</vt:lpstr>
      <vt:lpstr>6_Adult Smoking</vt:lpstr>
      <vt:lpstr>7_Adult_Obesity</vt:lpstr>
      <vt:lpstr>8_Food Environment Index</vt:lpstr>
      <vt:lpstr>9_Physical Inactivity</vt:lpstr>
      <vt:lpstr>10_Access_Exercise_Opportun</vt:lpstr>
      <vt:lpstr>11_Excessive Drinking</vt:lpstr>
      <vt:lpstr>12_Alcohol_impaired</vt:lpstr>
      <vt:lpstr>13_Sexually</vt:lpstr>
      <vt:lpstr>14_Teen_Births</vt:lpstr>
      <vt:lpstr>15_Uninsured</vt:lpstr>
      <vt:lpstr>16_Primary_Care</vt:lpstr>
      <vt:lpstr>17_Dentist</vt:lpstr>
      <vt:lpstr>18_Mental</vt:lpstr>
      <vt:lpstr>19_Hospital Stays</vt:lpstr>
      <vt:lpstr>20_Mammography</vt:lpstr>
      <vt:lpstr>21_Flu_Vaccination</vt:lpstr>
      <vt:lpstr>22_High_School_Completion</vt:lpstr>
      <vt:lpstr>23_Some_College</vt:lpstr>
      <vt:lpstr>24_Unemployment</vt:lpstr>
      <vt:lpstr>25_Children_in_Poverty</vt:lpstr>
      <vt:lpstr>26_income_inequality</vt:lpstr>
      <vt:lpstr>27_Children_Single_Home</vt:lpstr>
      <vt:lpstr>28_Social_Association</vt:lpstr>
      <vt:lpstr>29_Child_Care_Cost_Burden</vt:lpstr>
      <vt:lpstr>30_Injury_Deaths</vt:lpstr>
      <vt:lpstr>31_Air_Pollution</vt:lpstr>
      <vt:lpstr>33_Severe_Housing_Problem</vt:lpstr>
      <vt:lpstr>34_Driving_Alone_Work</vt:lpstr>
      <vt:lpstr>35_Long_Commute_Driving_Alone</vt:lpstr>
      <vt:lpstr>Sheet26</vt:lpstr>
      <vt:lpstr>Sheet27</vt:lpstr>
      <vt:lpstr>Sheet28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 Bikomeye</dc:creator>
  <cp:lastModifiedBy>Arthur Zacharjasz</cp:lastModifiedBy>
  <dcterms:created xsi:type="dcterms:W3CDTF">2025-09-21T21:33:37Z</dcterms:created>
  <dcterms:modified xsi:type="dcterms:W3CDTF">2026-03-05T22:47:24Z</dcterms:modified>
</cp:coreProperties>
</file>